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21. אנרגיה מקיימת ברשויות מקומיות\תכניות פעולה\קול קורא תוכניות פעולה\קול קורא 23.25\פרסום קול קורא\"/>
    </mc:Choice>
  </mc:AlternateContent>
  <bookViews>
    <workbookView xWindow="0" yWindow="0" windowWidth="28800" windowHeight="13272" firstSheet="1" activeTab="1"/>
  </bookViews>
  <sheets>
    <sheet name="נתונים פיזיים" sheetId="9" state="hidden" r:id="rId1"/>
    <sheet name="פרטי רשות" sheetId="8" r:id="rId2"/>
    <sheet name="מונים" sheetId="5" r:id="rId3"/>
  </sheets>
  <definedNames>
    <definedName name="test">#REF!</definedName>
    <definedName name="אשכול_רשויות_בית_הכרם_הגלילי">#REF!</definedName>
    <definedName name="אשכול_רשויות_גליל_מזרחי">#REF!</definedName>
    <definedName name="אשכול_רשויות_גליל_מערבי">#REF!</definedName>
    <definedName name="אשכול_רשויות_הגליל_והעמקים">#REF!</definedName>
    <definedName name="אשכול_רשויות_הכנרת_והעמקים">#REF!</definedName>
    <definedName name="אשכול_רשויות_המפרץ">#REF!</definedName>
    <definedName name="אשכול_רשויות_השרון">#REF!</definedName>
    <definedName name="אשכול_רשויות_יהודה_ושומרון">#REF!</definedName>
    <definedName name="אשכול_רשויות_מישור_החוף">#REF!</definedName>
    <definedName name="אשכול_רשויות_נגב_מזרחי">#REF!</definedName>
    <definedName name="אשכול_רשויות_נגב_מערבי">#REF!</definedName>
    <definedName name="אשכול_רשויות_שורק_דרומי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8" l="1"/>
  <c r="C15" i="8"/>
  <c r="C14" i="8"/>
</calcChain>
</file>

<file path=xl/sharedStrings.xml><?xml version="1.0" encoding="utf-8"?>
<sst xmlns="http://schemas.openxmlformats.org/spreadsheetml/2006/main" count="1515" uniqueCount="370">
  <si>
    <t>כתובת</t>
  </si>
  <si>
    <t>שם אתר</t>
  </si>
  <si>
    <t>קואורדינטת Y</t>
  </si>
  <si>
    <t>קואורדינטת X</t>
  </si>
  <si>
    <t>מספר חוזה חח"י</t>
  </si>
  <si>
    <t>מספר מונה</t>
  </si>
  <si>
    <t>מספר מזהה פנימי</t>
  </si>
  <si>
    <t>שם צרכן (לפי חח"י)</t>
  </si>
  <si>
    <t>סוג צרכן</t>
  </si>
  <si>
    <t>שיוך תקציבי בעירייה</t>
  </si>
  <si>
    <t>תיאור מקום מונה</t>
  </si>
  <si>
    <t>תאריך מיפוי</t>
  </si>
  <si>
    <t>סוג מונה</t>
  </si>
  <si>
    <t>קריאת מונה</t>
  </si>
  <si>
    <t>הערות</t>
  </si>
  <si>
    <t>מספר נכס בספר הנכסים</t>
  </si>
  <si>
    <t>שם  הרשות</t>
  </si>
  <si>
    <t>סמל הרשות</t>
  </si>
  <si>
    <t xml:space="preserve">מחוז </t>
  </si>
  <si>
    <t>מעמד מוניציפלי</t>
  </si>
  <si>
    <t>אשכול רשויות</t>
  </si>
  <si>
    <t xml:space="preserve">מרחק מגבול מחוז תל אביב (ק"מ)  </t>
  </si>
  <si>
    <t xml:space="preserve">שנת קבלת מעמד מוניציפלי  </t>
  </si>
  <si>
    <t xml:space="preserve">מרחב ימי, רשויות מקומיות הגובלות בחוף הים </t>
  </si>
  <si>
    <t>מספר חברי מועצה</t>
  </si>
  <si>
    <t>סמל ועדת תכנון ובנייה</t>
  </si>
  <si>
    <t>שם ועדת תכנון ובנייה</t>
  </si>
  <si>
    <t>שטח 
(קמ"ר)</t>
  </si>
  <si>
    <t>צפיפות אוכלוסייה לקמ''ר ביישובים שמנו 5,000 תושבים ויותר</t>
  </si>
  <si>
    <t>סה"כ  אוכלוסייה בסוף השנה</t>
  </si>
  <si>
    <t>אשכול סוציו-אקונומי</t>
  </si>
  <si>
    <t>מענק מקסימלי</t>
  </si>
  <si>
    <t>מספר מונים</t>
  </si>
  <si>
    <t>מעלה אפרים</t>
  </si>
  <si>
    <t>אזור יהודה והשומרון</t>
  </si>
  <si>
    <t>מועצה מקומית</t>
  </si>
  <si>
    <t>-</t>
  </si>
  <si>
    <t>..</t>
  </si>
  <si>
    <t>תמר</t>
  </si>
  <si>
    <t>הדרום</t>
  </si>
  <si>
    <t>מועצה אזורית</t>
  </si>
  <si>
    <t>מטולה</t>
  </si>
  <si>
    <t>הצפון</t>
  </si>
  <si>
    <t>אשכול רשויות גליל מזרחי</t>
  </si>
  <si>
    <t>אצבע הגליל</t>
  </si>
  <si>
    <t>יסוד המעלה</t>
  </si>
  <si>
    <t>כפר שמריהו</t>
  </si>
  <si>
    <t>תל אביב</t>
  </si>
  <si>
    <t>הרצלייה</t>
  </si>
  <si>
    <t>מגדל</t>
  </si>
  <si>
    <t>אשכול רשויות הכנרת והעמקים</t>
  </si>
  <si>
    <t>הגליל המזרחי</t>
  </si>
  <si>
    <t>מגילות ים המלח</t>
  </si>
  <si>
    <t>אשכולות רשויות יהודה ושומרון</t>
  </si>
  <si>
    <t>מגילות</t>
  </si>
  <si>
    <t>עין קנייא</t>
  </si>
  <si>
    <t>מעלה חרמון</t>
  </si>
  <si>
    <t>אלונה</t>
  </si>
  <si>
    <t>חיפה</t>
  </si>
  <si>
    <t>אשכול רשויות מישור החוף</t>
  </si>
  <si>
    <t>מנשה-אלונה</t>
  </si>
  <si>
    <t>ע'ג'ר</t>
  </si>
  <si>
    <t>ג'ש (גוש חלב)</t>
  </si>
  <si>
    <t>מעלה נפתלי</t>
  </si>
  <si>
    <t>פסוטה</t>
  </si>
  <si>
    <t>אשכול רשויות גליל מערבי</t>
  </si>
  <si>
    <t>מעיליא</t>
  </si>
  <si>
    <t>ראש פינה</t>
  </si>
  <si>
    <t>אליכין</t>
  </si>
  <si>
    <t>המרכז</t>
  </si>
  <si>
    <t>שרונים</t>
  </si>
  <si>
    <t>כפר כמא</t>
  </si>
  <si>
    <t>כאוכב אבו אל-היג'א</t>
  </si>
  <si>
    <t>גבעות אלונים</t>
  </si>
  <si>
    <t>מסעדה</t>
  </si>
  <si>
    <t>כפר ברא</t>
  </si>
  <si>
    <t>אשכול רשויות השרון</t>
  </si>
  <si>
    <t>קסם</t>
  </si>
  <si>
    <t>הערבה התיכונה</t>
  </si>
  <si>
    <t>אשכול רשויות נגב מזרחי</t>
  </si>
  <si>
    <t>סביון</t>
  </si>
  <si>
    <t>מצפה אפק</t>
  </si>
  <si>
    <t>הר אדר</t>
  </si>
  <si>
    <t>מזרעה</t>
  </si>
  <si>
    <t>חבל אשר</t>
  </si>
  <si>
    <t>אלקנה</t>
  </si>
  <si>
    <t>כפר תבור</t>
  </si>
  <si>
    <t>סאג'ור</t>
  </si>
  <si>
    <t>אשכול רשויות בית הכרם הגלילי</t>
  </si>
  <si>
    <t>בקעת בית הכרם</t>
  </si>
  <si>
    <t>יבנאל</t>
  </si>
  <si>
    <t>קדומים</t>
  </si>
  <si>
    <t>עמנואל</t>
  </si>
  <si>
    <t>חבל אילות</t>
  </si>
  <si>
    <t>גדרות</t>
  </si>
  <si>
    <t>שורקות</t>
  </si>
  <si>
    <t>מצפה רמון</t>
  </si>
  <si>
    <t>בית אריה-עופרים</t>
  </si>
  <si>
    <t>בית אריה</t>
  </si>
  <si>
    <t>כפר ורדים</t>
  </si>
  <si>
    <t>מעלה הגליל</t>
  </si>
  <si>
    <t>עיילבון</t>
  </si>
  <si>
    <t>כעביה-טבאש-חג'אג'רה</t>
  </si>
  <si>
    <t>אשכול רשויות הגליל והעמקים</t>
  </si>
  <si>
    <t>יזרעאלים</t>
  </si>
  <si>
    <t>פקיעין (בוקייעה)</t>
  </si>
  <si>
    <t>בית אל</t>
  </si>
  <si>
    <t>ערבות הירדן</t>
  </si>
  <si>
    <t>שבלי - אום אל-גנם</t>
  </si>
  <si>
    <t>קריית יערים</t>
  </si>
  <si>
    <t>ירושלים</t>
  </si>
  <si>
    <t>הראל</t>
  </si>
  <si>
    <t>גן רווה</t>
  </si>
  <si>
    <t>חורפיש</t>
  </si>
  <si>
    <t>ג'ולס</t>
  </si>
  <si>
    <t>הגליל המרכזי</t>
  </si>
  <si>
    <t>בוקעאתא</t>
  </si>
  <si>
    <t>בני עי"ש</t>
  </si>
  <si>
    <t>אשכול רשויות שורק דרומי</t>
  </si>
  <si>
    <t>זמורה</t>
  </si>
  <si>
    <t>יאנוח-ג'ת</t>
  </si>
  <si>
    <t>חבל יבנה</t>
  </si>
  <si>
    <t>טובא-זנגרייה</t>
  </si>
  <si>
    <t>להבים</t>
  </si>
  <si>
    <t>פרדסייה</t>
  </si>
  <si>
    <t>שלומי</t>
  </si>
  <si>
    <t>זמר</t>
  </si>
  <si>
    <t>מזרח השרון</t>
  </si>
  <si>
    <t>שעב</t>
  </si>
  <si>
    <t>שפלת הגליל</t>
  </si>
  <si>
    <t>קריית ארבע</t>
  </si>
  <si>
    <t>עומר</t>
  </si>
  <si>
    <t>מבואות החרמון</t>
  </si>
  <si>
    <t>הגליל העליון</t>
  </si>
  <si>
    <t>ראמה</t>
  </si>
  <si>
    <t>בית דגן</t>
  </si>
  <si>
    <t>קצרין</t>
  </si>
  <si>
    <t>אבו גוש</t>
  </si>
  <si>
    <t>אלפי מנשה</t>
  </si>
  <si>
    <t>ברנר</t>
  </si>
  <si>
    <t>רמת ישי</t>
  </si>
  <si>
    <t>מבוא העמקים</t>
  </si>
  <si>
    <t>בסמת טבעון</t>
  </si>
  <si>
    <t>אשכול רשויות המפרץ</t>
  </si>
  <si>
    <t>בוסתן אל-מרג'</t>
  </si>
  <si>
    <t>רמת נגב</t>
  </si>
  <si>
    <t>רמת הנגב</t>
  </si>
  <si>
    <t>זרזיר</t>
  </si>
  <si>
    <t>אל-בטוף</t>
  </si>
  <si>
    <t>בענה</t>
  </si>
  <si>
    <t>משהד</t>
  </si>
  <si>
    <t>שער שומרון</t>
  </si>
  <si>
    <t>שומרון</t>
  </si>
  <si>
    <t>עילוט</t>
  </si>
  <si>
    <t>כוכב יאיר</t>
  </si>
  <si>
    <t>כסרא-סמיע</t>
  </si>
  <si>
    <t>יואב</t>
  </si>
  <si>
    <t>אורנית</t>
  </si>
  <si>
    <t>שער הנגב</t>
  </si>
  <si>
    <t>אשכול רשויות נגב מערבי</t>
  </si>
  <si>
    <t>נגב מערבי</t>
  </si>
  <si>
    <t>קרני שומרון</t>
  </si>
  <si>
    <t>חצור הגלילית</t>
  </si>
  <si>
    <t>ביר אל-מכסור</t>
  </si>
  <si>
    <t>נחל שורק</t>
  </si>
  <si>
    <t>בועיינה-נוג'ידאת</t>
  </si>
  <si>
    <t>כפר יאסיף</t>
  </si>
  <si>
    <t>ג'לג'וליה</t>
  </si>
  <si>
    <t>הר חברון</t>
  </si>
  <si>
    <t>בסמ"ה</t>
  </si>
  <si>
    <t>עירון</t>
  </si>
  <si>
    <t>דייר חנא</t>
  </si>
  <si>
    <t>לב הגליל</t>
  </si>
  <si>
    <t>דבורייה</t>
  </si>
  <si>
    <t>מיתר</t>
  </si>
  <si>
    <t>קריית עקרון</t>
  </si>
  <si>
    <t>ירוחם</t>
  </si>
  <si>
    <t>שדות נגב</t>
  </si>
  <si>
    <t>מעלה יוסף</t>
  </si>
  <si>
    <t>מג'דל שמס</t>
  </si>
  <si>
    <t>בני שמעון</t>
  </si>
  <si>
    <t>אפרת</t>
  </si>
  <si>
    <t>אפרתה</t>
  </si>
  <si>
    <t>מגידו</t>
  </si>
  <si>
    <t>בית ג'ן</t>
  </si>
  <si>
    <t>שגב-שלום</t>
  </si>
  <si>
    <t>נגב מזרחי</t>
  </si>
  <si>
    <t>ג'ת</t>
  </si>
  <si>
    <t>עספיא</t>
  </si>
  <si>
    <t>רכס הכרמל</t>
  </si>
  <si>
    <t>הגליל התחתון</t>
  </si>
  <si>
    <t>דייר אל-אסד</t>
  </si>
  <si>
    <t>שפיר</t>
  </si>
  <si>
    <t>אזור</t>
  </si>
  <si>
    <t>נחף</t>
  </si>
  <si>
    <t>פוריידיס</t>
  </si>
  <si>
    <t>יישובי הברון</t>
  </si>
  <si>
    <t>אעבלין</t>
  </si>
  <si>
    <t>נווה מדבר</t>
  </si>
  <si>
    <t>אבו בסמה</t>
  </si>
  <si>
    <t>עין מאהל</t>
  </si>
  <si>
    <t>זבולון</t>
  </si>
  <si>
    <t>לכיש</t>
  </si>
  <si>
    <t>רכסים</t>
  </si>
  <si>
    <t>מורדות הכרמל</t>
  </si>
  <si>
    <t>אבן יהודה</t>
  </si>
  <si>
    <t>תל מונד</t>
  </si>
  <si>
    <t>עמק הירדן</t>
  </si>
  <si>
    <t>כאבול</t>
  </si>
  <si>
    <t>אבו סנאן</t>
  </si>
  <si>
    <t>עמק המעיינות</t>
  </si>
  <si>
    <t>טורעאן</t>
  </si>
  <si>
    <t>מרחבים</t>
  </si>
  <si>
    <t>אכסאל</t>
  </si>
  <si>
    <t>אשכול</t>
  </si>
  <si>
    <t>חוף השרון</t>
  </si>
  <si>
    <t>ג'סר א-זרקא</t>
  </si>
  <si>
    <t>מזכרת בתיה</t>
  </si>
  <si>
    <t>מג'ד אל-כרום</t>
  </si>
  <si>
    <t>מעלה עירון</t>
  </si>
  <si>
    <t>שדות דן</t>
  </si>
  <si>
    <t>לקיה</t>
  </si>
  <si>
    <t>מרום הגליל</t>
  </si>
  <si>
    <t>בנימינה-גבעת עדה</t>
  </si>
  <si>
    <t>ירכא</t>
  </si>
  <si>
    <t>אל קסום</t>
  </si>
  <si>
    <t>דאלית אל-כרמל</t>
  </si>
  <si>
    <t>בית שאן</t>
  </si>
  <si>
    <t>עירייה</t>
  </si>
  <si>
    <t>קריית טבעון</t>
  </si>
  <si>
    <t>ריינה</t>
  </si>
  <si>
    <t>חוף אשקלון</t>
  </si>
  <si>
    <t>יפיע</t>
  </si>
  <si>
    <t>כפר קרע</t>
  </si>
  <si>
    <t>גולן</t>
  </si>
  <si>
    <t>ערערה-בנגב</t>
  </si>
  <si>
    <t>אריאל</t>
  </si>
  <si>
    <t>אור עקיבא</t>
  </si>
  <si>
    <t>גבעת זאב</t>
  </si>
  <si>
    <t>כפר מנדא</t>
  </si>
  <si>
    <t>ג'דיידה-מכר</t>
  </si>
  <si>
    <t>מנשה</t>
  </si>
  <si>
    <t>קריית שמונה</t>
  </si>
  <si>
    <t>מעלות-תרשיחא</t>
  </si>
  <si>
    <t>שוהם</t>
  </si>
  <si>
    <t>תל שבע</t>
  </si>
  <si>
    <t>קדימה-צורן</t>
  </si>
  <si>
    <t>גני תקווה</t>
  </si>
  <si>
    <t>לב השרון</t>
  </si>
  <si>
    <t>נשר</t>
  </si>
  <si>
    <t>באר טוביה</t>
  </si>
  <si>
    <t>כסיפה</t>
  </si>
  <si>
    <t>מגאר</t>
  </si>
  <si>
    <t>חבל מודיעין</t>
  </si>
  <si>
    <t>כפר כנא</t>
  </si>
  <si>
    <t>זכרון יעקב</t>
  </si>
  <si>
    <t>קלנסווה</t>
  </si>
  <si>
    <t>גן יבנה</t>
  </si>
  <si>
    <t>יקנעם עילית</t>
  </si>
  <si>
    <t>חורה</t>
  </si>
  <si>
    <t>כפר קאסם</t>
  </si>
  <si>
    <t>מבשרת ציון</t>
  </si>
  <si>
    <t>קריית מלאכי</t>
  </si>
  <si>
    <t>ערערה</t>
  </si>
  <si>
    <t>גוש עציון</t>
  </si>
  <si>
    <t>מגדל העמק</t>
  </si>
  <si>
    <t>עראבה</t>
  </si>
  <si>
    <t>גזר</t>
  </si>
  <si>
    <t>טירה</t>
  </si>
  <si>
    <t>ערד</t>
  </si>
  <si>
    <t>טירת כרמל</t>
  </si>
  <si>
    <t>גבעת שמואל</t>
  </si>
  <si>
    <t>כפר יונה</t>
  </si>
  <si>
    <t>משגב</t>
  </si>
  <si>
    <t>באר יעקב</t>
  </si>
  <si>
    <t>באקה אל-גרביה</t>
  </si>
  <si>
    <t>יהוד-מונוסון</t>
  </si>
  <si>
    <t>יהוד-נווה אפרים</t>
  </si>
  <si>
    <t>גדרה</t>
  </si>
  <si>
    <t>מטה אשר</t>
  </si>
  <si>
    <t>הגלבוע</t>
  </si>
  <si>
    <t>שדרות</t>
  </si>
  <si>
    <t>סח'נין</t>
  </si>
  <si>
    <t>חריש</t>
  </si>
  <si>
    <t>דרום השרון</t>
  </si>
  <si>
    <t>אופקים</t>
  </si>
  <si>
    <t>טמרה</t>
  </si>
  <si>
    <t>חוף הכרמל</t>
  </si>
  <si>
    <t>דימונה</t>
  </si>
  <si>
    <t>צפת</t>
  </si>
  <si>
    <t>מעלה אדומים</t>
  </si>
  <si>
    <t>אור יהודה</t>
  </si>
  <si>
    <t>עמק יזרעאל</t>
  </si>
  <si>
    <t>קריית ים</t>
  </si>
  <si>
    <t>קריות</t>
  </si>
  <si>
    <t>עמק חפר</t>
  </si>
  <si>
    <t>קריית אונו</t>
  </si>
  <si>
    <t>שפרעם</t>
  </si>
  <si>
    <t>נוף הגליל</t>
  </si>
  <si>
    <t>קריית ביאליק</t>
  </si>
  <si>
    <t>פרדס חנה-כרכור</t>
  </si>
  <si>
    <t>פרדס חנה כרכור</t>
  </si>
  <si>
    <t>טייבה</t>
  </si>
  <si>
    <t>נתיבות</t>
  </si>
  <si>
    <t>כרמיאל</t>
  </si>
  <si>
    <t>קריית מוצקין</t>
  </si>
  <si>
    <t>רמת השרון</t>
  </si>
  <si>
    <t>טבריה</t>
  </si>
  <si>
    <t>אלעד</t>
  </si>
  <si>
    <t>נס ציונה</t>
  </si>
  <si>
    <t>עכו</t>
  </si>
  <si>
    <t>אילת</t>
  </si>
  <si>
    <t>יבנה</t>
  </si>
  <si>
    <t>אום אל-פחם</t>
  </si>
  <si>
    <t>קריית אתא</t>
  </si>
  <si>
    <t>עפולה</t>
  </si>
  <si>
    <t>גבעתיים</t>
  </si>
  <si>
    <t>מטה יהודה</t>
  </si>
  <si>
    <t>נהרייה</t>
  </si>
  <si>
    <t>ביתר עילית</t>
  </si>
  <si>
    <t>קריית גת</t>
  </si>
  <si>
    <t>הוד השרון</t>
  </si>
  <si>
    <t>ראש העין</t>
  </si>
  <si>
    <t>מטה בנימין</t>
  </si>
  <si>
    <t>נצרת</t>
  </si>
  <si>
    <t>רהט</t>
  </si>
  <si>
    <t>רמלה</t>
  </si>
  <si>
    <t>רעננה</t>
  </si>
  <si>
    <t>מודיעין עילית</t>
  </si>
  <si>
    <t>לוד</t>
  </si>
  <si>
    <t>מודיעין-מכבים-רעות</t>
  </si>
  <si>
    <t>כפר סבא</t>
  </si>
  <si>
    <t>חדרה</t>
  </si>
  <si>
    <t>בת ים</t>
  </si>
  <si>
    <t>רחובות</t>
  </si>
  <si>
    <t>אשקלון</t>
  </si>
  <si>
    <t>בית שמש</t>
  </si>
  <si>
    <t>רמת גן</t>
  </si>
  <si>
    <t>חולון</t>
  </si>
  <si>
    <t>באר שבע</t>
  </si>
  <si>
    <t>בני ברק</t>
  </si>
  <si>
    <t>אשדוד</t>
  </si>
  <si>
    <t>נתניה</t>
  </si>
  <si>
    <t>פתח תקווה</t>
  </si>
  <si>
    <t>ראשון לציון</t>
  </si>
  <si>
    <t>תל אביב -יפו</t>
  </si>
  <si>
    <t>תל אביב-יפו</t>
  </si>
  <si>
    <t>מגדל תפן</t>
  </si>
  <si>
    <t>נאות חובב</t>
  </si>
  <si>
    <t>הגשה עבור</t>
  </si>
  <si>
    <t xml:space="preserve">שם הרשות &gt; </t>
  </si>
  <si>
    <t>פרטי המגיש</t>
  </si>
  <si>
    <t>שם מלא &gt;</t>
  </si>
  <si>
    <t xml:space="preserve">תפקיד &gt; </t>
  </si>
  <si>
    <t>מספר טלפון נייד &gt;</t>
  </si>
  <si>
    <t xml:space="preserve">דואר אלקטרוני &gt; </t>
  </si>
  <si>
    <t>נתוני מיפוי</t>
  </si>
  <si>
    <t>סך המענק &gt;</t>
  </si>
  <si>
    <t>מספר מונים מינימלי למיפוי &gt;</t>
  </si>
  <si>
    <t>מחלקת חינוך</t>
  </si>
  <si>
    <t>פרוט צרכנים נוספים</t>
  </si>
  <si>
    <t>בית ספר עירוני 1</t>
  </si>
  <si>
    <t>הרצל 1</t>
  </si>
  <si>
    <t xml:space="preserve">ליד הכניסה </t>
  </si>
  <si>
    <t>ישוב</t>
  </si>
  <si>
    <t>בית ספר</t>
  </si>
  <si>
    <t xml:space="preserve">עירוני הרצל </t>
  </si>
  <si>
    <t>מונה אלקטרוני</t>
  </si>
  <si>
    <t>בית כנסת מאחורי בית הספר</t>
  </si>
  <si>
    <t>מספר תושבים 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</si>
</sst>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 * #,##0.00_ ;_ * \-#,##0.00_ ;_ * &quot;-&quot;??_ ;_ @_ "/>
    <numFmt numFmtId="164" formatCode="&quot;₪&quot;\ #,##0"/>
    <numFmt numFmtId="165" formatCode="0.0"/>
    <numFmt numFmtId="166" formatCode="_ * #,##0.0_ ;_ * \-#,##0.0_ ;_ * &quot;-&quot;??_ ;_ @_ "/>
    <numFmt numFmtId="167" formatCode="_ * #,##0_ ;_ * \-#,##0_ ;_ * &quot;-&quot;??_ ;_ @_ "/>
  </numFmts>
  <fonts count="1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"/>
      <scheme val="minor"/>
    </font>
    <font>
      <sz val="9"/>
      <color theme="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i/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538DD5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rgb="FF4D4D4D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B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19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/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6" fillId="0" borderId="0"/>
    <xf numFmtId="43" fontId="3" fillId="0" borderId="0" applyFont="0" applyFill="0" applyBorder="0" applyAlignment="0" applyProtection="0"/>
    <xf numFmtId="0" fontId="6" fillId="0" borderId="0"/>
  </cellStyleXfs>
  <cellXfs count="85">
    <xf numFmtId="0" fontId="0" fillId="0" borderId="0" xfId="0"/>
    <xf numFmtId="0" fontId="0" fillId="0" borderId="1" xfId="0" applyBorder="1"/>
    <xf numFmtId="0" fontId="4" fillId="2" borderId="4" xfId="2" applyFont="1" applyFill="1" applyBorder="1" applyAlignment="1">
      <alignment horizontal="center" vertical="center"/>
    </xf>
    <xf numFmtId="0" fontId="4" fillId="3" borderId="5" xfId="2" applyFont="1" applyFill="1" applyBorder="1" applyAlignment="1">
      <alignment horizontal="center" vertical="top" wrapText="1" readingOrder="2"/>
    </xf>
    <xf numFmtId="0" fontId="4" fillId="3" borderId="0" xfId="2" applyFont="1" applyFill="1" applyAlignment="1">
      <alignment horizontal="center" vertical="top" wrapText="1" readingOrder="2"/>
    </xf>
    <xf numFmtId="0" fontId="4" fillId="4" borderId="0" xfId="2" applyFont="1" applyFill="1" applyAlignment="1">
      <alignment horizontal="center" vertical="top" wrapText="1" readingOrder="2"/>
    </xf>
    <xf numFmtId="164" fontId="4" fillId="3" borderId="0" xfId="2" applyNumberFormat="1" applyFont="1" applyFill="1" applyAlignment="1">
      <alignment horizontal="center" vertical="top" wrapText="1" readingOrder="2"/>
    </xf>
    <xf numFmtId="0" fontId="3" fillId="0" borderId="0" xfId="2"/>
    <xf numFmtId="0" fontId="4" fillId="5" borderId="0" xfId="2" applyFont="1" applyFill="1" applyAlignment="1">
      <alignment horizontal="right" readingOrder="2"/>
    </xf>
    <xf numFmtId="0" fontId="5" fillId="0" borderId="5" xfId="2" applyFont="1" applyBorder="1" applyAlignment="1">
      <alignment horizontal="right"/>
    </xf>
    <xf numFmtId="0" fontId="5" fillId="0" borderId="0" xfId="2" applyFont="1" applyAlignment="1">
      <alignment horizontal="right"/>
    </xf>
    <xf numFmtId="165" fontId="5" fillId="0" borderId="0" xfId="2" applyNumberFormat="1" applyFont="1" applyAlignment="1">
      <alignment horizontal="right"/>
    </xf>
    <xf numFmtId="0" fontId="7" fillId="0" borderId="6" xfId="3" applyFont="1" applyBorder="1" applyAlignment="1">
      <alignment horizontal="right"/>
    </xf>
    <xf numFmtId="43" fontId="5" fillId="0" borderId="0" xfId="4" applyFont="1" applyFill="1" applyBorder="1" applyAlignment="1">
      <alignment horizontal="right" readingOrder="2"/>
    </xf>
    <xf numFmtId="166" fontId="5" fillId="0" borderId="0" xfId="4" applyNumberFormat="1" applyFont="1" applyFill="1" applyBorder="1" applyAlignment="1">
      <alignment horizontal="right" readingOrder="2"/>
    </xf>
    <xf numFmtId="167" fontId="5" fillId="0" borderId="0" xfId="4" applyNumberFormat="1" applyFont="1" applyFill="1" applyBorder="1" applyAlignment="1">
      <alignment horizontal="right"/>
    </xf>
    <xf numFmtId="164" fontId="3" fillId="0" borderId="0" xfId="2" applyNumberFormat="1"/>
    <xf numFmtId="0" fontId="4" fillId="6" borderId="0" xfId="2" quotePrefix="1" applyFont="1" applyFill="1" applyBorder="1" applyAlignment="1">
      <alignment horizontal="right" vertical="top"/>
    </xf>
    <xf numFmtId="0" fontId="7" fillId="0" borderId="5" xfId="5" applyFont="1" applyBorder="1" applyAlignment="1">
      <alignment horizontal="right"/>
    </xf>
    <xf numFmtId="0" fontId="7" fillId="0" borderId="0" xfId="5" applyFont="1" applyBorder="1" applyAlignment="1">
      <alignment horizontal="right"/>
    </xf>
    <xf numFmtId="165" fontId="7" fillId="0" borderId="0" xfId="5" applyNumberFormat="1" applyFont="1" applyBorder="1" applyAlignment="1">
      <alignment horizontal="right"/>
    </xf>
    <xf numFmtId="0" fontId="7" fillId="0" borderId="6" xfId="5" applyFont="1" applyBorder="1" applyAlignment="1">
      <alignment horizontal="right"/>
    </xf>
    <xf numFmtId="0" fontId="4" fillId="6" borderId="0" xfId="2" quotePrefix="1" applyFont="1" applyFill="1" applyAlignment="1">
      <alignment horizontal="right" vertical="top"/>
    </xf>
    <xf numFmtId="0" fontId="7" fillId="0" borderId="0" xfId="5" applyFont="1" applyAlignment="1">
      <alignment horizontal="right"/>
    </xf>
    <xf numFmtId="165" fontId="7" fillId="0" borderId="0" xfId="5" applyNumberFormat="1" applyFont="1" applyAlignment="1">
      <alignment horizontal="right"/>
    </xf>
    <xf numFmtId="0" fontId="4" fillId="5" borderId="0" xfId="2" applyFont="1" applyFill="1" applyBorder="1" applyAlignment="1">
      <alignment horizontal="right" readingOrder="2"/>
    </xf>
    <xf numFmtId="0" fontId="5" fillId="0" borderId="0" xfId="2" applyFont="1" applyBorder="1" applyAlignment="1">
      <alignment horizontal="right"/>
    </xf>
    <xf numFmtId="165" fontId="5" fillId="0" borderId="0" xfId="2" applyNumberFormat="1" applyFont="1" applyBorder="1" applyAlignment="1">
      <alignment horizontal="right"/>
    </xf>
    <xf numFmtId="0" fontId="4" fillId="5" borderId="7" xfId="2" applyFont="1" applyFill="1" applyBorder="1" applyAlignment="1">
      <alignment horizontal="right" readingOrder="2"/>
    </xf>
    <xf numFmtId="0" fontId="5" fillId="0" borderId="8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5" fontId="5" fillId="0" borderId="7" xfId="2" applyNumberFormat="1" applyFont="1" applyBorder="1" applyAlignment="1">
      <alignment horizontal="right"/>
    </xf>
    <xf numFmtId="0" fontId="7" fillId="0" borderId="9" xfId="3" applyFont="1" applyBorder="1" applyAlignment="1">
      <alignment horizontal="right"/>
    </xf>
    <xf numFmtId="43" fontId="5" fillId="0" borderId="7" xfId="4" applyFont="1" applyFill="1" applyBorder="1" applyAlignment="1">
      <alignment horizontal="right" readingOrder="2"/>
    </xf>
    <xf numFmtId="166" fontId="5" fillId="0" borderId="7" xfId="4" applyNumberFormat="1" applyFont="1" applyFill="1" applyBorder="1" applyAlignment="1">
      <alignment horizontal="right" readingOrder="2"/>
    </xf>
    <xf numFmtId="167" fontId="5" fillId="0" borderId="7" xfId="4" applyNumberFormat="1" applyFont="1" applyFill="1" applyBorder="1" applyAlignment="1">
      <alignment horizontal="right"/>
    </xf>
    <xf numFmtId="0" fontId="4" fillId="7" borderId="0" xfId="2" applyFont="1" applyFill="1" applyAlignment="1">
      <alignment horizontal="right" readingOrder="2"/>
    </xf>
    <xf numFmtId="0" fontId="5" fillId="0" borderId="0" xfId="2" quotePrefix="1" applyFont="1" applyAlignment="1">
      <alignment horizontal="right"/>
    </xf>
    <xf numFmtId="0" fontId="4" fillId="7" borderId="0" xfId="2" applyFont="1" applyFill="1" applyBorder="1" applyAlignment="1">
      <alignment horizontal="right" readingOrder="2"/>
    </xf>
    <xf numFmtId="0" fontId="7" fillId="0" borderId="0" xfId="3" applyFont="1" applyBorder="1" applyAlignment="1">
      <alignment horizontal="right"/>
    </xf>
    <xf numFmtId="0" fontId="7" fillId="0" borderId="0" xfId="3" applyFont="1" applyAlignment="1">
      <alignment horizontal="right"/>
    </xf>
    <xf numFmtId="0" fontId="5" fillId="0" borderId="10" xfId="2" applyFont="1" applyBorder="1" applyAlignment="1">
      <alignment horizontal="right"/>
    </xf>
    <xf numFmtId="165" fontId="5" fillId="0" borderId="10" xfId="2" applyNumberFormat="1" applyFont="1" applyBorder="1" applyAlignment="1">
      <alignment horizontal="right"/>
    </xf>
    <xf numFmtId="0" fontId="7" fillId="0" borderId="10" xfId="3" applyFont="1" applyBorder="1" applyAlignment="1">
      <alignment horizontal="right"/>
    </xf>
    <xf numFmtId="0" fontId="3" fillId="0" borderId="0" xfId="2" applyBorder="1"/>
    <xf numFmtId="0" fontId="5" fillId="0" borderId="0" xfId="2" applyNumberFormat="1" applyFont="1" applyBorder="1" applyAlignment="1">
      <alignment horizontal="right"/>
    </xf>
    <xf numFmtId="167" fontId="1" fillId="0" borderId="0" xfId="4" applyNumberFormat="1" applyFont="1" applyBorder="1"/>
    <xf numFmtId="0" fontId="8" fillId="8" borderId="12" xfId="2" applyFont="1" applyFill="1" applyBorder="1" applyAlignment="1" applyProtection="1">
      <alignment horizontal="right" vertical="center" indent="3"/>
    </xf>
    <xf numFmtId="0" fontId="9" fillId="8" borderId="13" xfId="2" applyFont="1" applyFill="1" applyBorder="1" applyAlignment="1" applyProtection="1">
      <alignment vertical="top"/>
    </xf>
    <xf numFmtId="0" fontId="10" fillId="0" borderId="1" xfId="2" applyFont="1" applyBorder="1" applyAlignment="1" applyProtection="1">
      <alignment vertical="center"/>
    </xf>
    <xf numFmtId="0" fontId="11" fillId="9" borderId="1" xfId="2" applyFont="1" applyFill="1" applyBorder="1" applyAlignment="1" applyProtection="1">
      <alignment horizontal="center" vertical="center"/>
      <protection locked="0"/>
    </xf>
    <xf numFmtId="0" fontId="12" fillId="0" borderId="0" xfId="2" applyFont="1" applyAlignment="1" applyProtection="1">
      <alignment vertical="center"/>
    </xf>
    <xf numFmtId="0" fontId="12" fillId="0" borderId="0" xfId="2" applyFont="1" applyProtection="1"/>
    <xf numFmtId="0" fontId="8" fillId="8" borderId="3" xfId="2" applyFont="1" applyFill="1" applyBorder="1" applyAlignment="1" applyProtection="1">
      <alignment vertical="center"/>
    </xf>
    <xf numFmtId="0" fontId="11" fillId="9" borderId="2" xfId="2" applyFont="1" applyFill="1" applyBorder="1" applyAlignment="1" applyProtection="1">
      <alignment horizontal="center" vertical="center"/>
      <protection locked="0"/>
    </xf>
    <xf numFmtId="49" fontId="11" fillId="9" borderId="2" xfId="2" applyNumberFormat="1" applyFont="1" applyFill="1" applyBorder="1" applyAlignment="1" applyProtection="1">
      <alignment horizontal="center" vertical="center"/>
      <protection locked="0"/>
    </xf>
    <xf numFmtId="0" fontId="10" fillId="0" borderId="2" xfId="2" applyFont="1" applyBorder="1" applyAlignment="1" applyProtection="1">
      <alignment vertical="center"/>
    </xf>
    <xf numFmtId="0" fontId="8" fillId="8" borderId="3" xfId="2" applyFont="1" applyFill="1" applyBorder="1" applyAlignment="1" applyProtection="1">
      <alignment horizontal="right" vertical="center" indent="3"/>
    </xf>
    <xf numFmtId="164" fontId="10" fillId="10" borderId="2" xfId="1" applyNumberFormat="1" applyFont="1" applyFill="1" applyBorder="1" applyAlignment="1" applyProtection="1">
      <alignment horizontal="center" vertical="center"/>
      <protection locked="0"/>
    </xf>
    <xf numFmtId="3" fontId="10" fillId="10" borderId="2" xfId="1" applyNumberFormat="1" applyFont="1" applyFill="1" applyBorder="1" applyAlignment="1" applyProtection="1">
      <alignment horizontal="center" vertical="center"/>
      <protection locked="0"/>
    </xf>
    <xf numFmtId="0" fontId="11" fillId="11" borderId="1" xfId="2" applyFont="1" applyFill="1" applyBorder="1" applyAlignment="1" applyProtection="1">
      <alignment horizontal="center" vertical="center"/>
      <protection locked="0"/>
    </xf>
    <xf numFmtId="0" fontId="13" fillId="10" borderId="2" xfId="2" applyFont="1" applyFill="1" applyBorder="1" applyAlignment="1" applyProtection="1">
      <alignment horizontal="center" vertical="center"/>
      <protection locked="0"/>
    </xf>
    <xf numFmtId="0" fontId="11" fillId="9" borderId="14" xfId="2" applyFont="1" applyFill="1" applyBorder="1" applyAlignment="1" applyProtection="1">
      <alignment horizontal="center" vertical="center"/>
      <protection locked="0"/>
    </xf>
    <xf numFmtId="0" fontId="11" fillId="9" borderId="15" xfId="2" applyFont="1" applyFill="1" applyBorder="1" applyAlignment="1" applyProtection="1">
      <alignment horizontal="center" vertical="center"/>
      <protection locked="0"/>
    </xf>
    <xf numFmtId="0" fontId="11" fillId="11" borderId="15" xfId="2" applyFont="1" applyFill="1" applyBorder="1" applyAlignment="1" applyProtection="1">
      <alignment horizontal="center" vertical="center"/>
      <protection locked="0"/>
    </xf>
    <xf numFmtId="0" fontId="11" fillId="11" borderId="16" xfId="2" applyFont="1" applyFill="1" applyBorder="1" applyAlignment="1" applyProtection="1">
      <alignment horizontal="center" vertical="center"/>
      <protection locked="0"/>
    </xf>
    <xf numFmtId="14" fontId="13" fillId="10" borderId="2" xfId="2" applyNumberFormat="1" applyFont="1" applyFill="1" applyBorder="1" applyAlignment="1" applyProtection="1">
      <alignment horizontal="center" vertical="center"/>
      <protection locked="0"/>
    </xf>
    <xf numFmtId="14" fontId="0" fillId="0" borderId="0" xfId="0" applyNumberFormat="1"/>
    <xf numFmtId="14" fontId="11" fillId="9" borderId="15" xfId="2" applyNumberFormat="1" applyFont="1" applyFill="1" applyBorder="1" applyAlignment="1" applyProtection="1">
      <alignment horizontal="center" vertical="center"/>
      <protection locked="0"/>
    </xf>
    <xf numFmtId="14" fontId="11" fillId="9" borderId="1" xfId="2" applyNumberFormat="1" applyFont="1" applyFill="1" applyBorder="1" applyAlignment="1" applyProtection="1">
      <alignment horizontal="center" vertical="center"/>
      <protection locked="0"/>
    </xf>
    <xf numFmtId="0" fontId="4" fillId="6" borderId="7" xfId="2" quotePrefix="1" applyFont="1" applyFill="1" applyBorder="1" applyAlignment="1">
      <alignment horizontal="right" vertical="top"/>
    </xf>
    <xf numFmtId="0" fontId="3" fillId="0" borderId="0" xfId="2" applyBorder="1" applyAlignment="1">
      <alignment horizontal="right"/>
    </xf>
    <xf numFmtId="0" fontId="4" fillId="5" borderId="11" xfId="2" applyFont="1" applyFill="1" applyBorder="1" applyAlignment="1">
      <alignment horizontal="right" readingOrder="2"/>
    </xf>
    <xf numFmtId="0" fontId="4" fillId="6" borderId="11" xfId="2" quotePrefix="1" applyFont="1" applyFill="1" applyBorder="1" applyAlignment="1">
      <alignment horizontal="right" vertical="top"/>
    </xf>
    <xf numFmtId="0" fontId="4" fillId="5" borderId="10" xfId="2" applyFont="1" applyFill="1" applyBorder="1" applyAlignment="1">
      <alignment horizontal="right" readingOrder="2"/>
    </xf>
    <xf numFmtId="0" fontId="7" fillId="0" borderId="8" xfId="5" applyFont="1" applyBorder="1" applyAlignment="1">
      <alignment horizontal="right"/>
    </xf>
    <xf numFmtId="0" fontId="3" fillId="0" borderId="5" xfId="2" applyBorder="1"/>
    <xf numFmtId="0" fontId="7" fillId="0" borderId="7" xfId="5" applyFont="1" applyBorder="1" applyAlignment="1">
      <alignment horizontal="right"/>
    </xf>
    <xf numFmtId="0" fontId="1" fillId="0" borderId="0" xfId="2" applyFont="1" applyBorder="1"/>
    <xf numFmtId="0" fontId="5" fillId="0" borderId="11" xfId="2" applyFont="1" applyBorder="1" applyAlignment="1">
      <alignment horizontal="right"/>
    </xf>
    <xf numFmtId="0" fontId="7" fillId="0" borderId="11" xfId="5" applyFont="1" applyBorder="1" applyAlignment="1">
      <alignment horizontal="right"/>
    </xf>
    <xf numFmtId="165" fontId="7" fillId="0" borderId="7" xfId="5" applyNumberFormat="1" applyFont="1" applyBorder="1" applyAlignment="1">
      <alignment horizontal="right"/>
    </xf>
    <xf numFmtId="0" fontId="7" fillId="0" borderId="9" xfId="5" applyFont="1" applyBorder="1" applyAlignment="1">
      <alignment horizontal="right"/>
    </xf>
    <xf numFmtId="0" fontId="3" fillId="0" borderId="6" xfId="2" applyBorder="1"/>
    <xf numFmtId="3" fontId="10" fillId="10" borderId="1" xfId="1" applyNumberFormat="1" applyFont="1" applyFill="1" applyBorder="1" applyAlignment="1" applyProtection="1">
      <alignment horizontal="center" vertical="center"/>
      <protection locked="0"/>
    </xf>
  </cellXfs>
  <cellStyles count="6">
    <cellStyle name="Comma" xfId="1" builtinId="3"/>
    <cellStyle name="Comma 2" xfId="4"/>
    <cellStyle name="Normal" xfId="0" builtinId="0"/>
    <cellStyle name="Normal 2" xfId="2"/>
    <cellStyle name="Normal_מ.אזורית2_14" xfId="5"/>
    <cellStyle name="Normal_עיריה_מק_14_1_2" xfId="3"/>
  </cellStyles>
  <dxfs count="5">
    <dxf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7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02;&#1493;&#1504;&#1497;&#1501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151037</xdr:colOff>
      <xdr:row>0</xdr:row>
      <xdr:rowOff>0</xdr:rowOff>
    </xdr:from>
    <xdr:to>
      <xdr:col>1</xdr:col>
      <xdr:colOff>161957</xdr:colOff>
      <xdr:row>2</xdr:row>
      <xdr:rowOff>41400</xdr:rowOff>
    </xdr:to>
    <xdr:sp macro="" textlink="">
      <xdr:nvSpPr>
        <xdr:cNvPr id="2" name="צורה_שלב" descr="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10988883883" y="0"/>
          <a:ext cx="270000" cy="270000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" sz="1600" b="1">
              <a:latin typeface="Tahoma" panose="020B0604030504040204" pitchFamily="34" charset="0"/>
              <a:cs typeface="Tahoma" panose="020B0604030504040204" pitchFamily="34" charset="0"/>
            </a:rPr>
            <a:t>1</a:t>
          </a:r>
        </a:p>
      </xdr:txBody>
    </xdr:sp>
    <xdr:clientData/>
  </xdr:twoCellAnchor>
  <xdr:twoCellAnchor>
    <xdr:from>
      <xdr:col>0</xdr:col>
      <xdr:colOff>131250</xdr:colOff>
      <xdr:row>4</xdr:row>
      <xdr:rowOff>101047</xdr:rowOff>
    </xdr:from>
    <xdr:to>
      <xdr:col>1</xdr:col>
      <xdr:colOff>152550</xdr:colOff>
      <xdr:row>6</xdr:row>
      <xdr:rowOff>17572</xdr:rowOff>
    </xdr:to>
    <xdr:sp macro="" textlink="">
      <xdr:nvSpPr>
        <xdr:cNvPr id="3" name="צורה_שלב" descr="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11238537825" y="729697"/>
          <a:ext cx="288000" cy="288000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2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131250</xdr:colOff>
      <xdr:row>10</xdr:row>
      <xdr:rowOff>106211</xdr:rowOff>
    </xdr:from>
    <xdr:to>
      <xdr:col>1</xdr:col>
      <xdr:colOff>152550</xdr:colOff>
      <xdr:row>12</xdr:row>
      <xdr:rowOff>25691</xdr:rowOff>
    </xdr:to>
    <xdr:sp macro="" textlink="">
      <xdr:nvSpPr>
        <xdr:cNvPr id="5" name="צורה_שלב" descr="1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10988893290" y="1851191"/>
          <a:ext cx="280380" cy="270000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3</a:t>
          </a:r>
        </a:p>
      </xdr:txBody>
    </xdr:sp>
    <xdr:clientData/>
  </xdr:twoCellAnchor>
  <xdr:twoCellAnchor>
    <xdr:from>
      <xdr:col>1</xdr:col>
      <xdr:colOff>1181100</xdr:colOff>
      <xdr:row>16</xdr:row>
      <xdr:rowOff>89537</xdr:rowOff>
    </xdr:from>
    <xdr:to>
      <xdr:col>2</xdr:col>
      <xdr:colOff>407670</xdr:colOff>
      <xdr:row>18</xdr:row>
      <xdr:rowOff>100967</xdr:rowOff>
    </xdr:to>
    <xdr:sp macro="" textlink="">
      <xdr:nvSpPr>
        <xdr:cNvPr id="6" name="תיבת טקסט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1235634755" y="3985262"/>
          <a:ext cx="1912620" cy="373380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he-IL" sz="1800">
              <a:latin typeface="Assistant" pitchFamily="2" charset="-79"/>
              <a:cs typeface="+mn-cs"/>
            </a:rPr>
            <a:t>למילוי</a:t>
          </a:r>
          <a:r>
            <a:rPr lang="he-IL" sz="1800" baseline="0">
              <a:latin typeface="Assistant" pitchFamily="2" charset="-79"/>
              <a:cs typeface="+mn-cs"/>
            </a:rPr>
            <a:t> המיפוי</a:t>
          </a:r>
        </a:p>
      </xdr:txBody>
    </xdr:sp>
    <xdr:clientData/>
  </xdr:twoCellAnchor>
  <xdr:twoCellAnchor>
    <xdr:from>
      <xdr:col>2</xdr:col>
      <xdr:colOff>203835</xdr:colOff>
      <xdr:row>16</xdr:row>
      <xdr:rowOff>76200</xdr:rowOff>
    </xdr:from>
    <xdr:to>
      <xdr:col>2</xdr:col>
      <xdr:colOff>599835</xdr:colOff>
      <xdr:row>18</xdr:row>
      <xdr:rowOff>110250</xdr:rowOff>
    </xdr:to>
    <xdr:grpSp>
      <xdr:nvGrpSpPr>
        <xdr:cNvPr id="7" name="קבוצה 6" descr="יש ללחוץ על כפתור צאו לדרך על מנת לעבור לגיליון כללי וסיכום" title="צאו לדרך - מעבר לגיליון כללי וסיכום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10985756145" y="2918460"/>
          <a:ext cx="396000" cy="384570"/>
          <a:chOff x="11275183923" y="6148914"/>
          <a:chExt cx="396000" cy="396000"/>
        </a:xfrm>
      </xdr:grpSpPr>
      <xdr:sp macro="" textlink="">
        <xdr:nvSpPr>
          <xdr:cNvPr id="8" name="צורה_שלב" descr="1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/>
        </xdr:nvSpPr>
        <xdr:spPr>
          <a:xfrm>
            <a:off x="11275183923" y="6148914"/>
            <a:ext cx="396000" cy="396000"/>
          </a:xfrm>
          <a:prstGeom prst="ellipse">
            <a:avLst/>
          </a:prstGeom>
          <a:solidFill>
            <a:schemeClr val="accent6">
              <a:lumMod val="7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1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 rtl="1"/>
            <a:endParaRPr lang="he" sz="1600" b="1">
              <a:latin typeface="Tahoma" panose="020B0604030504040204" pitchFamily="34" charset="0"/>
              <a:cs typeface="Tahoma" panose="020B0604030504040204" pitchFamily="34" charset="0"/>
            </a:endParaRPr>
          </a:p>
        </xdr:txBody>
      </xdr:sp>
      <xdr:sp macro="" textlink="">
        <xdr:nvSpPr>
          <xdr:cNvPr id="9" name="משולש שווה-שוקיים 8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/>
        </xdr:nvSpPr>
        <xdr:spPr>
          <a:xfrm rot="16200000">
            <a:off x="11275224041" y="6219708"/>
            <a:ext cx="252000" cy="252000"/>
          </a:xfrm>
          <a:prstGeom prst="triangle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he-IL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353786</xdr:colOff>
      <xdr:row>0</xdr:row>
      <xdr:rowOff>122464</xdr:rowOff>
    </xdr:from>
    <xdr:to>
      <xdr:col>17</xdr:col>
      <xdr:colOff>3864429</xdr:colOff>
      <xdr:row>0</xdr:row>
      <xdr:rowOff>636814</xdr:rowOff>
    </xdr:to>
    <xdr:sp macro="" textlink="">
      <xdr:nvSpPr>
        <xdr:cNvPr id="4" name="מלבן 3"/>
        <xdr:cNvSpPr/>
      </xdr:nvSpPr>
      <xdr:spPr>
        <a:xfrm>
          <a:off x="16035446357" y="122464"/>
          <a:ext cx="26016857" cy="514350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he-IL" sz="1100">
              <a:solidFill>
                <a:sysClr val="windowText" lastClr="000000"/>
              </a:solidFill>
            </a:rPr>
            <a:t>מקרא:</a:t>
          </a:r>
          <a:r>
            <a:rPr lang="he-IL" sz="1100" baseline="0">
              <a:solidFill>
                <a:sysClr val="windowText" lastClr="000000"/>
              </a:solidFill>
            </a:rPr>
            <a:t> </a:t>
          </a:r>
          <a:r>
            <a:rPr lang="he-IL" sz="1100" b="1" baseline="0">
              <a:solidFill>
                <a:sysClr val="windowText" lastClr="000000"/>
              </a:solidFill>
            </a:rPr>
            <a:t>התאים בצבע </a:t>
          </a:r>
          <a:r>
            <a:rPr lang="he-IL" sz="1400" b="1" baseline="0">
              <a:ln w="0">
                <a:noFill/>
              </a:ln>
              <a:solidFill>
                <a:sysClr val="windowText" lastClr="000000"/>
              </a:solidFill>
              <a:effectLst>
                <a:glow rad="266700">
                  <a:srgbClr val="FFFF75"/>
                </a:glow>
              </a:effectLst>
            </a:rPr>
            <a:t>צהוב </a:t>
          </a:r>
          <a:r>
            <a:rPr lang="he-IL" sz="1100" b="0" baseline="0">
              <a:solidFill>
                <a:sysClr val="windowText" lastClr="000000"/>
              </a:solidFill>
            </a:rPr>
            <a:t>הינם חובה למילוי. התאים בצבע </a:t>
          </a:r>
          <a:r>
            <a:rPr lang="he-IL" sz="1400" b="1" baseline="0">
              <a:solidFill>
                <a:sysClr val="windowText" lastClr="000000"/>
              </a:solidFill>
              <a:effectLst>
                <a:glow rad="266700">
                  <a:srgbClr val="FFD19F"/>
                </a:glow>
              </a:effectLst>
            </a:rPr>
            <a:t>כתום</a:t>
          </a:r>
          <a:r>
            <a:rPr lang="he-IL" sz="1100" b="0" baseline="0">
              <a:solidFill>
                <a:sysClr val="windowText" lastClr="000000"/>
              </a:solidFill>
            </a:rPr>
            <a:t> הינם רשות לנוחיותכם.</a:t>
          </a:r>
        </a:p>
        <a:p>
          <a:pPr algn="ctr" rtl="1"/>
          <a:r>
            <a:rPr lang="he-IL" sz="1100" b="0" baseline="0">
              <a:solidFill>
                <a:sysClr val="windowText" lastClr="000000"/>
              </a:solidFill>
            </a:rPr>
            <a:t>השורה הראשונה (המכילה את הכתובת "</a:t>
          </a:r>
          <a:r>
            <a:rPr lang="he-IL" sz="1100" b="0" i="1" baseline="0">
              <a:solidFill>
                <a:sysClr val="windowText" lastClr="000000"/>
              </a:solidFill>
            </a:rPr>
            <a:t>הרצל 1"</a:t>
          </a:r>
          <a:r>
            <a:rPr lang="he-IL" sz="1100" b="0" i="0" baseline="0">
              <a:solidFill>
                <a:sysClr val="windowText" lastClr="000000"/>
              </a:solidFill>
            </a:rPr>
            <a:t>) הינה דוגמה.</a:t>
          </a:r>
          <a:endParaRPr lang="he-IL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טבלה12" displayName="טבלה12" ref="A1:Q259" totalsRowShown="0">
  <autoFilter ref="A1:Q259"/>
  <sortState ref="A2:Q259">
    <sortCondition ref="A1:A259"/>
  </sortState>
  <tableColumns count="17">
    <tableColumn id="1" name="שם  הרשות" dataDxfId="4"/>
    <tableColumn id="2" name="סמל הרשות"/>
    <tableColumn id="3" name="מחוז " dataDxfId="3"/>
    <tableColumn id="4" name="מעמד מוניציפלי"/>
    <tableColumn id="20" name="אשכול רשויות" dataDxfId="2"/>
    <tableColumn id="5" name="מרחק מגבול מחוז תל אביב (ק&quot;מ)  "/>
    <tableColumn id="6" name="שנת קבלת מעמד מוניציפלי  "/>
    <tableColumn id="7" name="מרחב ימי, רשויות מקומיות הגובלות בחוף הים "/>
    <tableColumn id="8" name="מספר חברי מועצה"/>
    <tableColumn id="9" name="סמל ועדת תכנון ובנייה"/>
    <tableColumn id="10" name="שם ועדת תכנון ובנייה"/>
    <tableColumn id="11" name="שטח _x000a_(קמ&quot;ר)"/>
    <tableColumn id="12" name="צפיפות אוכלוסייה לקמ''ר ביישובים שמנו 5,000 תושבים ויותר"/>
    <tableColumn id="13" name="סה&quot;כ  אוכלוסייה בסוף השנה" dataDxfId="1" dataCellStyle="Comma"/>
    <tableColumn id="14" name="אשכול סוציו-אקונומי"/>
    <tableColumn id="15" name="מענק מקסימלי" dataDxfId="0"/>
    <tableColumn id="16" name="מספר מונים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FF"/>
  </sheetPr>
  <dimension ref="A1:Q259"/>
  <sheetViews>
    <sheetView rightToLeft="1" topLeftCell="J1" workbookViewId="0">
      <selection sqref="A1:N1"/>
    </sheetView>
  </sheetViews>
  <sheetFormatPr defaultColWidth="9" defaultRowHeight="13.8" x14ac:dyDescent="0.25"/>
  <cols>
    <col min="1" max="1" width="14.3984375" style="7" bestFit="1" customWidth="1"/>
    <col min="2" max="2" width="9.8984375" style="7" customWidth="1"/>
    <col min="3" max="3" width="12.3984375" style="7" bestFit="1" customWidth="1"/>
    <col min="4" max="5" width="12.3984375" style="7" customWidth="1"/>
    <col min="6" max="6" width="23.8984375" style="7" customWidth="1"/>
    <col min="7" max="7" width="20.09765625" style="7" customWidth="1"/>
    <col min="8" max="8" width="30.09765625" style="7" customWidth="1"/>
    <col min="9" max="9" width="13.3984375" style="7" customWidth="1"/>
    <col min="10" max="10" width="16.09765625" style="7" customWidth="1"/>
    <col min="11" max="11" width="15.3984375" style="7" customWidth="1"/>
    <col min="12" max="12" width="9" style="7"/>
    <col min="13" max="13" width="39.09765625" style="7" customWidth="1"/>
    <col min="14" max="14" width="19.3984375" style="7" customWidth="1"/>
    <col min="15" max="15" width="14.3984375" style="7" customWidth="1"/>
    <col min="16" max="16" width="14.09765625" style="16" customWidth="1"/>
    <col min="17" max="16384" width="9" style="7"/>
  </cols>
  <sheetData>
    <row r="1" spans="1:17" ht="74.25" customHeight="1" x14ac:dyDescent="0.25">
      <c r="A1" s="2" t="s">
        <v>16</v>
      </c>
      <c r="B1" s="3" t="s">
        <v>17</v>
      </c>
      <c r="C1" s="4" t="s">
        <v>18</v>
      </c>
      <c r="D1" s="4" t="s">
        <v>19</v>
      </c>
      <c r="E1" s="4" t="s">
        <v>20</v>
      </c>
      <c r="F1" s="4" t="s">
        <v>21</v>
      </c>
      <c r="G1" s="4" t="s">
        <v>22</v>
      </c>
      <c r="H1" s="4" t="s">
        <v>23</v>
      </c>
      <c r="I1" s="4" t="s">
        <v>24</v>
      </c>
      <c r="J1" s="4" t="s">
        <v>25</v>
      </c>
      <c r="K1" s="4" t="s">
        <v>26</v>
      </c>
      <c r="L1" s="4" t="s">
        <v>27</v>
      </c>
      <c r="M1" s="5" t="s">
        <v>28</v>
      </c>
      <c r="N1" s="5" t="s">
        <v>29</v>
      </c>
      <c r="O1" s="4" t="s">
        <v>30</v>
      </c>
      <c r="P1" s="6" t="s">
        <v>31</v>
      </c>
      <c r="Q1" s="6" t="s">
        <v>32</v>
      </c>
    </row>
    <row r="2" spans="1:17" x14ac:dyDescent="0.25">
      <c r="A2" s="8" t="s">
        <v>137</v>
      </c>
      <c r="B2" s="9">
        <v>472</v>
      </c>
      <c r="C2" s="10" t="s">
        <v>110</v>
      </c>
      <c r="D2" s="10" t="s">
        <v>35</v>
      </c>
      <c r="E2" s="10" t="s">
        <v>36</v>
      </c>
      <c r="F2" s="11">
        <v>41.316250851144801</v>
      </c>
      <c r="G2" s="10">
        <v>1992</v>
      </c>
      <c r="H2" s="12">
        <v>0</v>
      </c>
      <c r="I2" s="10">
        <v>9</v>
      </c>
      <c r="J2" s="10">
        <v>152</v>
      </c>
      <c r="K2" s="10" t="s">
        <v>111</v>
      </c>
      <c r="L2" s="13">
        <v>1.8912415325048699</v>
      </c>
      <c r="M2" s="14">
        <v>4205.3999999999996</v>
      </c>
      <c r="N2" s="15">
        <v>7942.3156684100049</v>
      </c>
      <c r="O2" s="10">
        <v>3</v>
      </c>
      <c r="P2" s="16">
        <v>7000</v>
      </c>
      <c r="Q2" s="7">
        <v>30</v>
      </c>
    </row>
    <row r="3" spans="1:17" x14ac:dyDescent="0.25">
      <c r="A3" s="8" t="s">
        <v>209</v>
      </c>
      <c r="B3" s="9">
        <v>473</v>
      </c>
      <c r="C3" s="10" t="s">
        <v>42</v>
      </c>
      <c r="D3" s="10" t="s">
        <v>35</v>
      </c>
      <c r="E3" s="10" t="s">
        <v>65</v>
      </c>
      <c r="F3" s="11">
        <v>105.271006730932</v>
      </c>
      <c r="G3" s="10">
        <v>1964</v>
      </c>
      <c r="H3" s="12">
        <v>0</v>
      </c>
      <c r="I3" s="10">
        <v>11</v>
      </c>
      <c r="J3" s="10">
        <v>252</v>
      </c>
      <c r="K3" s="10" t="s">
        <v>115</v>
      </c>
      <c r="L3" s="13">
        <v>6.4553397167012001</v>
      </c>
      <c r="M3" s="14">
        <v>2275.1999999999998</v>
      </c>
      <c r="N3" s="15">
        <v>14686.962578266915</v>
      </c>
      <c r="O3" s="10">
        <v>3</v>
      </c>
      <c r="P3" s="16">
        <v>14000</v>
      </c>
      <c r="Q3" s="7">
        <v>60</v>
      </c>
    </row>
    <row r="4" spans="1:17" x14ac:dyDescent="0.25">
      <c r="A4" s="8" t="s">
        <v>205</v>
      </c>
      <c r="B4" s="9">
        <v>182</v>
      </c>
      <c r="C4" s="10" t="s">
        <v>69</v>
      </c>
      <c r="D4" s="10" t="s">
        <v>35</v>
      </c>
      <c r="E4" s="10" t="s">
        <v>36</v>
      </c>
      <c r="F4" s="11">
        <v>14.4853813589092</v>
      </c>
      <c r="G4" s="10">
        <v>1950</v>
      </c>
      <c r="H4" s="12">
        <v>0</v>
      </c>
      <c r="I4" s="10">
        <v>11</v>
      </c>
      <c r="J4" s="10">
        <v>457</v>
      </c>
      <c r="K4" s="10" t="s">
        <v>70</v>
      </c>
      <c r="L4" s="13">
        <v>8.1419615249172104</v>
      </c>
      <c r="M4" s="14">
        <v>1764.3</v>
      </c>
      <c r="N4" s="15">
        <v>14365.083938417119</v>
      </c>
      <c r="O4" s="10">
        <v>9</v>
      </c>
      <c r="P4" s="16">
        <v>14000</v>
      </c>
      <c r="Q4" s="7">
        <v>60</v>
      </c>
    </row>
    <row r="5" spans="1:17" x14ac:dyDescent="0.25">
      <c r="A5" s="36" t="s">
        <v>313</v>
      </c>
      <c r="B5" s="9">
        <v>2710</v>
      </c>
      <c r="C5" s="10" t="s">
        <v>58</v>
      </c>
      <c r="D5" s="10" t="s">
        <v>228</v>
      </c>
      <c r="E5" s="10" t="s">
        <v>59</v>
      </c>
      <c r="F5" s="11">
        <v>60.581242748414603</v>
      </c>
      <c r="G5" s="10">
        <v>1984</v>
      </c>
      <c r="H5" s="12">
        <v>0</v>
      </c>
      <c r="I5" s="10">
        <v>17</v>
      </c>
      <c r="J5" s="10">
        <v>354</v>
      </c>
      <c r="K5" s="10" t="s">
        <v>170</v>
      </c>
      <c r="L5" s="13">
        <v>26.028291611088001</v>
      </c>
      <c r="M5" s="14">
        <v>2259.1999999999998</v>
      </c>
      <c r="N5" s="15">
        <v>58664.530054457282</v>
      </c>
      <c r="O5" s="10">
        <v>2</v>
      </c>
      <c r="P5" s="16">
        <v>35000</v>
      </c>
      <c r="Q5" s="7">
        <v>150</v>
      </c>
    </row>
    <row r="6" spans="1:17" x14ac:dyDescent="0.25">
      <c r="A6" s="36" t="s">
        <v>285</v>
      </c>
      <c r="B6" s="9">
        <v>31</v>
      </c>
      <c r="C6" s="10" t="s">
        <v>39</v>
      </c>
      <c r="D6" s="10" t="s">
        <v>228</v>
      </c>
      <c r="E6" s="10" t="s">
        <v>159</v>
      </c>
      <c r="F6" s="11">
        <v>87.130838665736604</v>
      </c>
      <c r="G6" s="10">
        <v>1995</v>
      </c>
      <c r="H6" s="12">
        <v>0</v>
      </c>
      <c r="I6" s="10">
        <v>15</v>
      </c>
      <c r="J6" s="10">
        <v>601</v>
      </c>
      <c r="K6" s="10" t="s">
        <v>285</v>
      </c>
      <c r="L6" s="13">
        <v>16.3523994360751</v>
      </c>
      <c r="M6" s="14">
        <v>2171.3000000000002</v>
      </c>
      <c r="N6" s="15">
        <v>35506.139782210004</v>
      </c>
      <c r="O6" s="10">
        <v>3</v>
      </c>
      <c r="P6" s="16">
        <v>24500</v>
      </c>
      <c r="Q6" s="7">
        <v>90</v>
      </c>
    </row>
    <row r="7" spans="1:17" x14ac:dyDescent="0.25">
      <c r="A7" s="36" t="s">
        <v>291</v>
      </c>
      <c r="B7" s="9">
        <v>2400</v>
      </c>
      <c r="C7" s="10" t="s">
        <v>47</v>
      </c>
      <c r="D7" s="10" t="s">
        <v>228</v>
      </c>
      <c r="E7" s="10" t="s">
        <v>36</v>
      </c>
      <c r="F7" s="11">
        <v>0</v>
      </c>
      <c r="G7" s="10">
        <v>1988</v>
      </c>
      <c r="H7" s="12">
        <v>0</v>
      </c>
      <c r="I7" s="10">
        <v>15</v>
      </c>
      <c r="J7" s="10">
        <v>510</v>
      </c>
      <c r="K7" s="10" t="s">
        <v>291</v>
      </c>
      <c r="L7" s="13">
        <v>6.7300239620150899</v>
      </c>
      <c r="M7" s="14">
        <v>5773.2</v>
      </c>
      <c r="N7" s="15">
        <v>38853.878165717513</v>
      </c>
      <c r="O7" s="10">
        <v>5</v>
      </c>
      <c r="P7" s="16">
        <v>24500</v>
      </c>
      <c r="Q7" s="7">
        <v>90</v>
      </c>
    </row>
    <row r="8" spans="1:17" x14ac:dyDescent="0.25">
      <c r="A8" s="36" t="s">
        <v>237</v>
      </c>
      <c r="B8" s="9">
        <v>1020</v>
      </c>
      <c r="C8" s="10" t="s">
        <v>58</v>
      </c>
      <c r="D8" s="10" t="s">
        <v>228</v>
      </c>
      <c r="E8" s="10" t="s">
        <v>36</v>
      </c>
      <c r="F8" s="11">
        <v>39.407376186601297</v>
      </c>
      <c r="G8" s="10">
        <v>2001</v>
      </c>
      <c r="H8" s="12">
        <v>0</v>
      </c>
      <c r="I8" s="10">
        <v>13</v>
      </c>
      <c r="J8" s="10">
        <v>353</v>
      </c>
      <c r="K8" s="10" t="s">
        <v>196</v>
      </c>
      <c r="L8" s="13">
        <v>5.5459996284664097</v>
      </c>
      <c r="M8" s="14">
        <v>3763.8</v>
      </c>
      <c r="N8" s="15">
        <v>20874.173811195935</v>
      </c>
      <c r="O8" s="10">
        <v>5</v>
      </c>
      <c r="P8" s="16">
        <v>24500</v>
      </c>
      <c r="Q8" s="7">
        <v>90</v>
      </c>
    </row>
    <row r="9" spans="1:17" x14ac:dyDescent="0.25">
      <c r="A9" s="8" t="s">
        <v>157</v>
      </c>
      <c r="B9" s="9">
        <v>3760</v>
      </c>
      <c r="C9" s="10" t="s">
        <v>34</v>
      </c>
      <c r="D9" s="10" t="s">
        <v>35</v>
      </c>
      <c r="E9" s="10" t="s">
        <v>53</v>
      </c>
      <c r="F9" s="11">
        <v>15.178513942691</v>
      </c>
      <c r="G9" s="10">
        <v>1990</v>
      </c>
      <c r="H9" s="12">
        <v>0</v>
      </c>
      <c r="I9" s="10">
        <v>9</v>
      </c>
      <c r="J9" s="10">
        <v>718</v>
      </c>
      <c r="K9" s="10" t="s">
        <v>157</v>
      </c>
      <c r="L9" s="13" t="s">
        <v>37</v>
      </c>
      <c r="M9" s="14" t="s">
        <v>37</v>
      </c>
      <c r="N9" s="15">
        <v>9295.2003731826189</v>
      </c>
      <c r="O9" s="10">
        <v>8</v>
      </c>
      <c r="P9" s="16">
        <v>7000</v>
      </c>
      <c r="Q9" s="7">
        <v>30</v>
      </c>
    </row>
    <row r="10" spans="1:17" x14ac:dyDescent="0.25">
      <c r="A10" s="8" t="s">
        <v>193</v>
      </c>
      <c r="B10" s="9">
        <v>565</v>
      </c>
      <c r="C10" s="10" t="s">
        <v>47</v>
      </c>
      <c r="D10" s="10" t="s">
        <v>35</v>
      </c>
      <c r="E10" s="10" t="s">
        <v>36</v>
      </c>
      <c r="F10" s="11">
        <v>0</v>
      </c>
      <c r="G10" s="10">
        <v>1951</v>
      </c>
      <c r="H10" s="12">
        <v>0</v>
      </c>
      <c r="I10" s="10">
        <v>11</v>
      </c>
      <c r="J10" s="10">
        <v>509</v>
      </c>
      <c r="K10" s="10" t="s">
        <v>193</v>
      </c>
      <c r="L10" s="13">
        <v>2.2162576792531801</v>
      </c>
      <c r="M10" s="14">
        <v>6127.4</v>
      </c>
      <c r="N10" s="15">
        <v>13592.855514546694</v>
      </c>
      <c r="O10" s="10">
        <v>7</v>
      </c>
      <c r="P10" s="16">
        <v>14000</v>
      </c>
      <c r="Q10" s="7">
        <v>60</v>
      </c>
    </row>
    <row r="11" spans="1:17" x14ac:dyDescent="0.25">
      <c r="A11" s="36" t="s">
        <v>311</v>
      </c>
      <c r="B11" s="9">
        <v>2600</v>
      </c>
      <c r="C11" s="10" t="s">
        <v>39</v>
      </c>
      <c r="D11" s="10" t="s">
        <v>228</v>
      </c>
      <c r="E11" s="10" t="s">
        <v>36</v>
      </c>
      <c r="F11" s="11">
        <v>323.002330261476</v>
      </c>
      <c r="G11" s="10">
        <v>1959</v>
      </c>
      <c r="H11" s="12">
        <v>0</v>
      </c>
      <c r="I11" s="10">
        <v>17</v>
      </c>
      <c r="J11" s="10">
        <v>602</v>
      </c>
      <c r="K11" s="10" t="s">
        <v>311</v>
      </c>
      <c r="L11" s="13">
        <v>101.492515220559</v>
      </c>
      <c r="M11" s="14">
        <v>539.1</v>
      </c>
      <c r="N11" s="15">
        <v>53150.843427848398</v>
      </c>
      <c r="O11" s="10">
        <v>6</v>
      </c>
      <c r="P11" s="16">
        <v>35000</v>
      </c>
      <c r="Q11" s="7">
        <v>150</v>
      </c>
    </row>
    <row r="12" spans="1:17" x14ac:dyDescent="0.25">
      <c r="A12" s="8" t="s">
        <v>213</v>
      </c>
      <c r="B12" s="9">
        <v>478</v>
      </c>
      <c r="C12" s="10" t="s">
        <v>42</v>
      </c>
      <c r="D12" s="10" t="s">
        <v>35</v>
      </c>
      <c r="E12" s="10" t="s">
        <v>103</v>
      </c>
      <c r="F12" s="11">
        <v>85.347011005019198</v>
      </c>
      <c r="G12" s="10" t="s">
        <v>37</v>
      </c>
      <c r="H12" s="12">
        <v>0</v>
      </c>
      <c r="I12" s="10">
        <v>11</v>
      </c>
      <c r="J12" s="10">
        <v>257</v>
      </c>
      <c r="K12" s="10" t="s">
        <v>141</v>
      </c>
      <c r="L12" s="13">
        <v>9.3782880681493896</v>
      </c>
      <c r="M12" s="14">
        <v>1635.3</v>
      </c>
      <c r="N12" s="15">
        <v>15335.969968299696</v>
      </c>
      <c r="O12" s="10">
        <v>3</v>
      </c>
      <c r="P12" s="16">
        <v>14000</v>
      </c>
      <c r="Q12" s="7">
        <v>60</v>
      </c>
    </row>
    <row r="13" spans="1:17" x14ac:dyDescent="0.25">
      <c r="A13" s="22" t="s">
        <v>148</v>
      </c>
      <c r="B13" s="18">
        <v>65</v>
      </c>
      <c r="C13" s="23" t="s">
        <v>42</v>
      </c>
      <c r="D13" s="23" t="s">
        <v>40</v>
      </c>
      <c r="E13" s="23" t="s">
        <v>50</v>
      </c>
      <c r="F13" s="24" t="s">
        <v>36</v>
      </c>
      <c r="G13" s="23">
        <v>2000</v>
      </c>
      <c r="H13" s="21">
        <v>0</v>
      </c>
      <c r="I13" s="10">
        <v>8</v>
      </c>
      <c r="J13" s="10">
        <v>251</v>
      </c>
      <c r="K13" s="23" t="s">
        <v>51</v>
      </c>
      <c r="L13" s="13">
        <v>4.2245221702687799</v>
      </c>
      <c r="M13" s="14" t="s">
        <v>37</v>
      </c>
      <c r="N13" s="15">
        <v>8565.0658924476011</v>
      </c>
      <c r="O13" s="10">
        <v>2</v>
      </c>
      <c r="P13" s="16">
        <v>7000</v>
      </c>
      <c r="Q13" s="7">
        <v>30</v>
      </c>
    </row>
    <row r="14" spans="1:17" x14ac:dyDescent="0.25">
      <c r="A14" s="22" t="s">
        <v>225</v>
      </c>
      <c r="B14" s="18">
        <v>69</v>
      </c>
      <c r="C14" s="23" t="s">
        <v>39</v>
      </c>
      <c r="D14" s="23" t="s">
        <v>40</v>
      </c>
      <c r="E14" s="23" t="s">
        <v>79</v>
      </c>
      <c r="F14" s="24" t="s">
        <v>36</v>
      </c>
      <c r="G14" s="23">
        <v>2012</v>
      </c>
      <c r="H14" s="21">
        <v>0</v>
      </c>
      <c r="I14" s="10">
        <v>10</v>
      </c>
      <c r="J14" s="10">
        <v>624</v>
      </c>
      <c r="K14" s="23" t="s">
        <v>199</v>
      </c>
      <c r="L14" s="13">
        <v>38.705390265316403</v>
      </c>
      <c r="M14" s="14" t="s">
        <v>37</v>
      </c>
      <c r="N14" s="15">
        <v>18100.856646118078</v>
      </c>
      <c r="O14" s="10">
        <v>1</v>
      </c>
      <c r="P14" s="16">
        <v>14000</v>
      </c>
      <c r="Q14" s="7">
        <v>60</v>
      </c>
    </row>
    <row r="15" spans="1:17" x14ac:dyDescent="0.25">
      <c r="A15" s="22" t="s">
        <v>57</v>
      </c>
      <c r="B15" s="18">
        <v>45</v>
      </c>
      <c r="C15" s="23" t="s">
        <v>58</v>
      </c>
      <c r="D15" s="23" t="s">
        <v>40</v>
      </c>
      <c r="E15" s="23" t="s">
        <v>59</v>
      </c>
      <c r="F15" s="24" t="s">
        <v>36</v>
      </c>
      <c r="G15" s="23">
        <v>1953</v>
      </c>
      <c r="H15" s="21">
        <v>0</v>
      </c>
      <c r="I15" s="10">
        <v>9</v>
      </c>
      <c r="J15" s="10">
        <v>351</v>
      </c>
      <c r="K15" s="23" t="s">
        <v>60</v>
      </c>
      <c r="L15" s="13">
        <v>27.585060520840099</v>
      </c>
      <c r="M15" s="14" t="s">
        <v>37</v>
      </c>
      <c r="N15" s="15">
        <v>2260.8635246777576</v>
      </c>
      <c r="O15" s="10">
        <v>8</v>
      </c>
      <c r="P15" s="16">
        <v>7000</v>
      </c>
      <c r="Q15" s="7">
        <v>30</v>
      </c>
    </row>
    <row r="16" spans="1:17" x14ac:dyDescent="0.25">
      <c r="A16" s="8" t="s">
        <v>68</v>
      </c>
      <c r="B16" s="9">
        <v>41</v>
      </c>
      <c r="C16" s="10" t="s">
        <v>69</v>
      </c>
      <c r="D16" s="10" t="s">
        <v>35</v>
      </c>
      <c r="E16" s="10" t="s">
        <v>36</v>
      </c>
      <c r="F16" s="11">
        <v>30.2706887023691</v>
      </c>
      <c r="G16" s="10">
        <v>1977</v>
      </c>
      <c r="H16" s="12">
        <v>0</v>
      </c>
      <c r="I16" s="10">
        <v>9</v>
      </c>
      <c r="J16" s="10">
        <v>457</v>
      </c>
      <c r="K16" s="10" t="s">
        <v>70</v>
      </c>
      <c r="L16" s="13">
        <v>1.6891032401175099</v>
      </c>
      <c r="M16" s="14" t="s">
        <v>37</v>
      </c>
      <c r="N16" s="15">
        <v>3461.7069850263888</v>
      </c>
      <c r="O16" s="10">
        <v>7</v>
      </c>
      <c r="P16" s="16">
        <v>7000</v>
      </c>
      <c r="Q16" s="7">
        <v>30</v>
      </c>
    </row>
    <row r="17" spans="1:17" x14ac:dyDescent="0.25">
      <c r="A17" s="36" t="s">
        <v>308</v>
      </c>
      <c r="B17" s="9">
        <v>1309</v>
      </c>
      <c r="C17" s="10" t="s">
        <v>69</v>
      </c>
      <c r="D17" s="10" t="s">
        <v>228</v>
      </c>
      <c r="E17" s="10" t="s">
        <v>36</v>
      </c>
      <c r="F17" s="11">
        <v>11.5731964987549</v>
      </c>
      <c r="G17" s="10">
        <v>2007</v>
      </c>
      <c r="H17" s="12">
        <v>0</v>
      </c>
      <c r="I17" s="10">
        <v>15</v>
      </c>
      <c r="J17" s="10">
        <v>422</v>
      </c>
      <c r="K17" s="10" t="s">
        <v>308</v>
      </c>
      <c r="L17" s="13">
        <v>3.4875835548110201</v>
      </c>
      <c r="M17" s="14">
        <v>14189.6</v>
      </c>
      <c r="N17" s="15">
        <v>49487.433149577417</v>
      </c>
      <c r="O17" s="10">
        <v>2</v>
      </c>
      <c r="P17" s="16">
        <v>24500</v>
      </c>
      <c r="Q17" s="7">
        <v>90</v>
      </c>
    </row>
    <row r="18" spans="1:17" x14ac:dyDescent="0.25">
      <c r="A18" s="8" t="s">
        <v>138</v>
      </c>
      <c r="B18" s="9">
        <v>3750</v>
      </c>
      <c r="C18" s="10" t="s">
        <v>34</v>
      </c>
      <c r="D18" s="10" t="s">
        <v>35</v>
      </c>
      <c r="E18" s="10" t="s">
        <v>53</v>
      </c>
      <c r="F18" s="11">
        <v>18.176151461841702</v>
      </c>
      <c r="G18" s="10">
        <v>1987</v>
      </c>
      <c r="H18" s="12">
        <v>0</v>
      </c>
      <c r="I18" s="10">
        <v>9</v>
      </c>
      <c r="J18" s="10">
        <v>703</v>
      </c>
      <c r="K18" s="10" t="s">
        <v>138</v>
      </c>
      <c r="L18" s="13" t="s">
        <v>37</v>
      </c>
      <c r="M18" s="14" t="s">
        <v>37</v>
      </c>
      <c r="N18" s="15">
        <v>7975.1233055966377</v>
      </c>
      <c r="O18" s="10">
        <v>8</v>
      </c>
      <c r="P18" s="16">
        <v>7000</v>
      </c>
      <c r="Q18" s="7">
        <v>30</v>
      </c>
    </row>
    <row r="19" spans="1:17" x14ac:dyDescent="0.25">
      <c r="A19" s="8" t="s">
        <v>85</v>
      </c>
      <c r="B19" s="9">
        <v>3560</v>
      </c>
      <c r="C19" s="10" t="s">
        <v>34</v>
      </c>
      <c r="D19" s="10" t="s">
        <v>35</v>
      </c>
      <c r="E19" s="10" t="s">
        <v>53</v>
      </c>
      <c r="F19" s="11">
        <v>17.440387985746401</v>
      </c>
      <c r="G19" s="10">
        <v>1981</v>
      </c>
      <c r="H19" s="12">
        <v>0</v>
      </c>
      <c r="I19" s="10">
        <v>9</v>
      </c>
      <c r="J19" s="10">
        <v>702</v>
      </c>
      <c r="K19" s="10" t="s">
        <v>85</v>
      </c>
      <c r="L19" s="13" t="s">
        <v>37</v>
      </c>
      <c r="M19" s="14" t="s">
        <v>37</v>
      </c>
      <c r="N19" s="15">
        <v>4300.7946098087577</v>
      </c>
      <c r="O19" s="10">
        <v>8</v>
      </c>
      <c r="P19" s="16">
        <v>7000</v>
      </c>
      <c r="Q19" s="7">
        <v>30</v>
      </c>
    </row>
    <row r="20" spans="1:17" x14ac:dyDescent="0.25">
      <c r="A20" s="8" t="s">
        <v>197</v>
      </c>
      <c r="B20" s="9">
        <v>529</v>
      </c>
      <c r="C20" s="10" t="s">
        <v>42</v>
      </c>
      <c r="D20" s="10" t="s">
        <v>35</v>
      </c>
      <c r="E20" s="10" t="s">
        <v>143</v>
      </c>
      <c r="F20" s="11">
        <v>90.470919369712206</v>
      </c>
      <c r="G20" s="10">
        <v>1960</v>
      </c>
      <c r="H20" s="12">
        <v>0</v>
      </c>
      <c r="I20" s="10">
        <v>11</v>
      </c>
      <c r="J20" s="10">
        <v>261</v>
      </c>
      <c r="K20" s="10" t="s">
        <v>73</v>
      </c>
      <c r="L20" s="13">
        <v>12.082672998724799</v>
      </c>
      <c r="M20" s="14">
        <v>1150.0999999999999</v>
      </c>
      <c r="N20" s="15">
        <v>13842.513983145804</v>
      </c>
      <c r="O20" s="10">
        <v>3</v>
      </c>
      <c r="P20" s="16">
        <v>14000</v>
      </c>
      <c r="Q20" s="7">
        <v>60</v>
      </c>
    </row>
    <row r="21" spans="1:17" x14ac:dyDescent="0.25">
      <c r="A21" s="8" t="s">
        <v>181</v>
      </c>
      <c r="B21" s="9">
        <v>3650</v>
      </c>
      <c r="C21" s="10" t="s">
        <v>34</v>
      </c>
      <c r="D21" s="10" t="s">
        <v>35</v>
      </c>
      <c r="E21" s="10" t="s">
        <v>36</v>
      </c>
      <c r="F21" s="11">
        <v>66.052826004596795</v>
      </c>
      <c r="G21" s="10">
        <v>1983</v>
      </c>
      <c r="H21" s="12">
        <v>0</v>
      </c>
      <c r="I21" s="10">
        <v>11</v>
      </c>
      <c r="J21" s="10">
        <v>704</v>
      </c>
      <c r="K21" s="10" t="s">
        <v>182</v>
      </c>
      <c r="L21" s="13" t="s">
        <v>37</v>
      </c>
      <c r="M21" s="14" t="s">
        <v>37</v>
      </c>
      <c r="N21" s="15">
        <v>11853.272700188762</v>
      </c>
      <c r="O21" s="10">
        <v>7</v>
      </c>
      <c r="P21" s="16">
        <v>14000</v>
      </c>
      <c r="Q21" s="7">
        <v>60</v>
      </c>
    </row>
    <row r="22" spans="1:17" x14ac:dyDescent="0.25">
      <c r="A22" s="36" t="s">
        <v>236</v>
      </c>
      <c r="B22" s="9">
        <v>3570</v>
      </c>
      <c r="C22" s="10" t="s">
        <v>34</v>
      </c>
      <c r="D22" s="10" t="s">
        <v>228</v>
      </c>
      <c r="E22" s="10" t="s">
        <v>36</v>
      </c>
      <c r="F22" s="11">
        <v>33.278948675188197</v>
      </c>
      <c r="G22" s="10">
        <v>1998</v>
      </c>
      <c r="H22" s="12">
        <v>0</v>
      </c>
      <c r="I22" s="10">
        <v>13</v>
      </c>
      <c r="J22" s="10">
        <v>701</v>
      </c>
      <c r="K22" s="10" t="s">
        <v>236</v>
      </c>
      <c r="L22" s="13" t="s">
        <v>37</v>
      </c>
      <c r="M22" s="14" t="s">
        <v>37</v>
      </c>
      <c r="N22" s="15">
        <v>20520.055215909462</v>
      </c>
      <c r="O22" s="10">
        <v>6</v>
      </c>
      <c r="P22" s="16">
        <v>24500</v>
      </c>
      <c r="Q22" s="7">
        <v>90</v>
      </c>
    </row>
    <row r="23" spans="1:17" x14ac:dyDescent="0.25">
      <c r="A23" s="36" t="s">
        <v>341</v>
      </c>
      <c r="B23" s="9">
        <v>70</v>
      </c>
      <c r="C23" s="10" t="s">
        <v>39</v>
      </c>
      <c r="D23" s="10" t="s">
        <v>228</v>
      </c>
      <c r="E23" s="10" t="s">
        <v>36</v>
      </c>
      <c r="F23" s="11">
        <v>28.488399573388499</v>
      </c>
      <c r="G23" s="10">
        <v>1968</v>
      </c>
      <c r="H23" s="12">
        <v>1</v>
      </c>
      <c r="I23" s="10">
        <v>29</v>
      </c>
      <c r="J23" s="10">
        <v>603</v>
      </c>
      <c r="K23" s="10" t="s">
        <v>341</v>
      </c>
      <c r="L23" s="13">
        <v>63.895261857380902</v>
      </c>
      <c r="M23" s="14">
        <v>4809</v>
      </c>
      <c r="N23" s="15">
        <v>226826.9499365105</v>
      </c>
      <c r="O23" s="10">
        <v>5</v>
      </c>
      <c r="P23" s="16">
        <v>35000</v>
      </c>
      <c r="Q23" s="7">
        <v>150</v>
      </c>
    </row>
    <row r="24" spans="1:17" x14ac:dyDescent="0.25">
      <c r="A24" s="22" t="s">
        <v>214</v>
      </c>
      <c r="B24" s="18">
        <v>38</v>
      </c>
      <c r="C24" s="23" t="s">
        <v>39</v>
      </c>
      <c r="D24" s="23" t="s">
        <v>40</v>
      </c>
      <c r="E24" s="23" t="s">
        <v>159</v>
      </c>
      <c r="F24" s="24" t="s">
        <v>36</v>
      </c>
      <c r="G24" s="23">
        <v>1951</v>
      </c>
      <c r="H24" s="21">
        <v>0</v>
      </c>
      <c r="I24" s="10">
        <v>35</v>
      </c>
      <c r="J24" s="10">
        <v>651</v>
      </c>
      <c r="K24" s="23" t="s">
        <v>160</v>
      </c>
      <c r="L24" s="13">
        <v>737.34842289847802</v>
      </c>
      <c r="M24" s="14" t="s">
        <v>37</v>
      </c>
      <c r="N24" s="15">
        <v>15336.200018614481</v>
      </c>
      <c r="O24" s="10">
        <v>6</v>
      </c>
      <c r="P24" s="16">
        <v>14000</v>
      </c>
      <c r="Q24" s="7">
        <v>60</v>
      </c>
    </row>
    <row r="25" spans="1:17" x14ac:dyDescent="0.25">
      <c r="A25" s="36" t="s">
        <v>335</v>
      </c>
      <c r="B25" s="9">
        <v>7100</v>
      </c>
      <c r="C25" s="10" t="s">
        <v>39</v>
      </c>
      <c r="D25" s="10" t="s">
        <v>228</v>
      </c>
      <c r="E25" s="10" t="s">
        <v>36</v>
      </c>
      <c r="F25" s="11">
        <v>43.6771470285587</v>
      </c>
      <c r="G25" s="10">
        <v>1955</v>
      </c>
      <c r="H25" s="12">
        <v>1</v>
      </c>
      <c r="I25" s="10">
        <v>25</v>
      </c>
      <c r="J25" s="10">
        <v>604</v>
      </c>
      <c r="K25" s="10" t="s">
        <v>335</v>
      </c>
      <c r="L25" s="13">
        <v>52.318021558308203</v>
      </c>
      <c r="M25" s="14">
        <v>3376</v>
      </c>
      <c r="N25" s="15">
        <v>153138.25632212483</v>
      </c>
      <c r="O25" s="10">
        <v>5</v>
      </c>
      <c r="P25" s="16">
        <v>35000</v>
      </c>
      <c r="Q25" s="7">
        <v>150</v>
      </c>
    </row>
    <row r="26" spans="1:17" x14ac:dyDescent="0.25">
      <c r="A26" s="36" t="s">
        <v>275</v>
      </c>
      <c r="B26" s="9">
        <v>6000</v>
      </c>
      <c r="C26" s="10" t="s">
        <v>58</v>
      </c>
      <c r="D26" s="10" t="s">
        <v>228</v>
      </c>
      <c r="E26" s="10" t="s">
        <v>36</v>
      </c>
      <c r="F26" s="11">
        <v>40.594331951417402</v>
      </c>
      <c r="G26" s="10" t="s">
        <v>37</v>
      </c>
      <c r="H26" s="12">
        <v>0</v>
      </c>
      <c r="I26" s="10">
        <v>15</v>
      </c>
      <c r="J26" s="10">
        <v>354</v>
      </c>
      <c r="K26" s="10" t="s">
        <v>170</v>
      </c>
      <c r="L26" s="13">
        <v>9.1807175302021005</v>
      </c>
      <c r="M26" s="14">
        <v>3517.4</v>
      </c>
      <c r="N26" s="15">
        <v>31397.336671209807</v>
      </c>
      <c r="O26" s="10">
        <v>4</v>
      </c>
      <c r="P26" s="16">
        <v>24500</v>
      </c>
      <c r="Q26" s="7">
        <v>90</v>
      </c>
    </row>
    <row r="27" spans="1:17" x14ac:dyDescent="0.25">
      <c r="A27" s="22" t="s">
        <v>250</v>
      </c>
      <c r="B27" s="18">
        <v>33</v>
      </c>
      <c r="C27" s="23" t="s">
        <v>39</v>
      </c>
      <c r="D27" s="23" t="s">
        <v>40</v>
      </c>
      <c r="E27" s="23" t="s">
        <v>118</v>
      </c>
      <c r="F27" s="24" t="s">
        <v>36</v>
      </c>
      <c r="G27" s="23">
        <v>1950</v>
      </c>
      <c r="H27" s="21">
        <v>1</v>
      </c>
      <c r="I27" s="10">
        <v>22</v>
      </c>
      <c r="J27" s="10">
        <v>616</v>
      </c>
      <c r="K27" s="23" t="s">
        <v>250</v>
      </c>
      <c r="L27" s="13">
        <v>127.03578713882</v>
      </c>
      <c r="M27" s="14" t="s">
        <v>37</v>
      </c>
      <c r="N27" s="15">
        <v>23762.002027979994</v>
      </c>
      <c r="O27" s="10">
        <v>7</v>
      </c>
      <c r="P27" s="16">
        <v>24500</v>
      </c>
      <c r="Q27" s="7">
        <v>90</v>
      </c>
    </row>
    <row r="28" spans="1:17" x14ac:dyDescent="0.25">
      <c r="A28" s="36" t="s">
        <v>274</v>
      </c>
      <c r="B28" s="9">
        <v>2530</v>
      </c>
      <c r="C28" s="10" t="s">
        <v>69</v>
      </c>
      <c r="D28" s="10" t="s">
        <v>228</v>
      </c>
      <c r="E28" s="10" t="s">
        <v>36</v>
      </c>
      <c r="F28" s="11">
        <v>9.6579653550105196</v>
      </c>
      <c r="G28" s="10">
        <v>2021</v>
      </c>
      <c r="H28" s="12">
        <v>0</v>
      </c>
      <c r="I28" s="10">
        <v>13</v>
      </c>
      <c r="J28" s="10">
        <v>455</v>
      </c>
      <c r="K28" s="10" t="s">
        <v>81</v>
      </c>
      <c r="L28" s="13">
        <v>9.4607731126734702</v>
      </c>
      <c r="M28" s="14">
        <v>3311</v>
      </c>
      <c r="N28" s="15">
        <v>31324.791315909428</v>
      </c>
      <c r="O28" s="10">
        <v>7</v>
      </c>
      <c r="P28" s="16">
        <v>24500</v>
      </c>
      <c r="Q28" s="7">
        <v>90</v>
      </c>
    </row>
    <row r="29" spans="1:17" x14ac:dyDescent="0.25">
      <c r="A29" s="36" t="s">
        <v>339</v>
      </c>
      <c r="B29" s="9">
        <v>9000</v>
      </c>
      <c r="C29" s="10" t="s">
        <v>39</v>
      </c>
      <c r="D29" s="10" t="s">
        <v>228</v>
      </c>
      <c r="E29" s="10" t="s">
        <v>36</v>
      </c>
      <c r="F29" s="11">
        <v>91.509133617387704</v>
      </c>
      <c r="G29" s="10">
        <v>1877</v>
      </c>
      <c r="H29" s="12">
        <v>0</v>
      </c>
      <c r="I29" s="10">
        <v>27</v>
      </c>
      <c r="J29" s="10">
        <v>605</v>
      </c>
      <c r="K29" s="10" t="s">
        <v>339</v>
      </c>
      <c r="L29" s="13">
        <v>117.393493204552</v>
      </c>
      <c r="M29" s="14">
        <v>1824.3</v>
      </c>
      <c r="N29" s="15">
        <v>214161.73563819038</v>
      </c>
      <c r="O29" s="10">
        <v>5</v>
      </c>
      <c r="P29" s="16">
        <v>35000</v>
      </c>
      <c r="Q29" s="7">
        <v>150</v>
      </c>
    </row>
    <row r="30" spans="1:17" x14ac:dyDescent="0.25">
      <c r="A30" s="22" t="s">
        <v>144</v>
      </c>
      <c r="B30" s="18">
        <v>66</v>
      </c>
      <c r="C30" s="23" t="s">
        <v>42</v>
      </c>
      <c r="D30" s="23" t="s">
        <v>40</v>
      </c>
      <c r="E30" s="23" t="s">
        <v>103</v>
      </c>
      <c r="F30" s="24" t="s">
        <v>36</v>
      </c>
      <c r="G30" s="23">
        <v>2000</v>
      </c>
      <c r="H30" s="21">
        <v>0</v>
      </c>
      <c r="I30" s="10">
        <v>7</v>
      </c>
      <c r="J30" s="10">
        <v>251</v>
      </c>
      <c r="K30" s="23" t="s">
        <v>51</v>
      </c>
      <c r="L30" s="13">
        <v>9.0015988152538906</v>
      </c>
      <c r="M30" s="14" t="s">
        <v>37</v>
      </c>
      <c r="N30" s="15">
        <v>8254.7276124412092</v>
      </c>
      <c r="O30" s="10">
        <v>3</v>
      </c>
      <c r="P30" s="16">
        <v>7000</v>
      </c>
      <c r="Q30" s="7">
        <v>30</v>
      </c>
    </row>
    <row r="31" spans="1:17" x14ac:dyDescent="0.25">
      <c r="A31" s="8" t="s">
        <v>165</v>
      </c>
      <c r="B31" s="9">
        <v>482</v>
      </c>
      <c r="C31" s="10" t="s">
        <v>42</v>
      </c>
      <c r="D31" s="10" t="s">
        <v>35</v>
      </c>
      <c r="E31" s="10" t="s">
        <v>50</v>
      </c>
      <c r="F31" s="11">
        <v>108.704748798827</v>
      </c>
      <c r="G31" s="10">
        <v>1980</v>
      </c>
      <c r="H31" s="12">
        <v>0</v>
      </c>
      <c r="I31" s="10">
        <v>9</v>
      </c>
      <c r="J31" s="10">
        <v>251</v>
      </c>
      <c r="K31" s="10" t="s">
        <v>51</v>
      </c>
      <c r="L31" s="13">
        <v>7.1592908576517198</v>
      </c>
      <c r="M31" s="14">
        <v>1437.1</v>
      </c>
      <c r="N31" s="15">
        <v>10288.565647775251</v>
      </c>
      <c r="O31" s="10">
        <v>2</v>
      </c>
      <c r="P31" s="16">
        <v>14000</v>
      </c>
      <c r="Q31" s="7">
        <v>60</v>
      </c>
    </row>
    <row r="32" spans="1:17" x14ac:dyDescent="0.25">
      <c r="A32" s="8" t="s">
        <v>116</v>
      </c>
      <c r="B32" s="9">
        <v>4001</v>
      </c>
      <c r="C32" s="10" t="s">
        <v>42</v>
      </c>
      <c r="D32" s="10" t="s">
        <v>35</v>
      </c>
      <c r="E32" s="10" t="s">
        <v>43</v>
      </c>
      <c r="F32" s="11">
        <v>180.07045653364699</v>
      </c>
      <c r="G32" s="10">
        <v>1982</v>
      </c>
      <c r="H32" s="12">
        <v>0</v>
      </c>
      <c r="I32" s="10">
        <v>9</v>
      </c>
      <c r="J32" s="10">
        <v>256</v>
      </c>
      <c r="K32" s="10" t="s">
        <v>56</v>
      </c>
      <c r="L32" s="13">
        <v>19.540130387054798</v>
      </c>
      <c r="M32" s="14">
        <v>348.3</v>
      </c>
      <c r="N32" s="15">
        <v>6805.3012703637578</v>
      </c>
      <c r="O32" s="10">
        <v>3</v>
      </c>
      <c r="P32" s="16">
        <v>7000</v>
      </c>
      <c r="Q32" s="7">
        <v>30</v>
      </c>
    </row>
    <row r="33" spans="1:17" x14ac:dyDescent="0.25">
      <c r="A33" s="8" t="s">
        <v>163</v>
      </c>
      <c r="B33" s="9">
        <v>998</v>
      </c>
      <c r="C33" s="10" t="s">
        <v>42</v>
      </c>
      <c r="D33" s="10" t="s">
        <v>35</v>
      </c>
      <c r="E33" s="10" t="s">
        <v>143</v>
      </c>
      <c r="F33" s="11">
        <v>90.0582246319983</v>
      </c>
      <c r="G33" s="10">
        <v>1990</v>
      </c>
      <c r="H33" s="12">
        <v>0</v>
      </c>
      <c r="I33" s="10">
        <v>9</v>
      </c>
      <c r="J33" s="10">
        <v>261</v>
      </c>
      <c r="K33" s="10" t="s">
        <v>73</v>
      </c>
      <c r="L33" s="13">
        <v>5.8498004769440604</v>
      </c>
      <c r="M33" s="14">
        <v>1729.5</v>
      </c>
      <c r="N33" s="15">
        <v>10174.873541827994</v>
      </c>
      <c r="O33" s="10">
        <v>2</v>
      </c>
      <c r="P33" s="16">
        <v>14000</v>
      </c>
      <c r="Q33" s="7">
        <v>60</v>
      </c>
    </row>
    <row r="34" spans="1:17" x14ac:dyDescent="0.25">
      <c r="A34" s="8" t="s">
        <v>106</v>
      </c>
      <c r="B34" s="9">
        <v>3574</v>
      </c>
      <c r="C34" s="10" t="s">
        <v>34</v>
      </c>
      <c r="D34" s="10" t="s">
        <v>35</v>
      </c>
      <c r="E34" s="10" t="s">
        <v>53</v>
      </c>
      <c r="F34" s="11">
        <v>64.585080326232202</v>
      </c>
      <c r="G34" s="10">
        <v>1997</v>
      </c>
      <c r="H34" s="12">
        <v>0</v>
      </c>
      <c r="I34" s="10">
        <v>9</v>
      </c>
      <c r="J34" s="10">
        <v>722</v>
      </c>
      <c r="K34" s="10" t="s">
        <v>106</v>
      </c>
      <c r="L34" s="13" t="s">
        <v>37</v>
      </c>
      <c r="M34" s="14" t="s">
        <v>37</v>
      </c>
      <c r="N34" s="15">
        <v>6107.7586344380416</v>
      </c>
      <c r="O34" s="10">
        <v>4</v>
      </c>
      <c r="P34" s="16">
        <v>7000</v>
      </c>
      <c r="Q34" s="7">
        <v>30</v>
      </c>
    </row>
    <row r="35" spans="1:17" x14ac:dyDescent="0.25">
      <c r="A35" s="8" t="s">
        <v>97</v>
      </c>
      <c r="B35" s="9">
        <v>3652</v>
      </c>
      <c r="C35" s="10" t="s">
        <v>34</v>
      </c>
      <c r="D35" s="10" t="s">
        <v>35</v>
      </c>
      <c r="E35" s="10" t="s">
        <v>36</v>
      </c>
      <c r="F35" s="11">
        <v>20.486011123853601</v>
      </c>
      <c r="G35" s="10">
        <v>1989</v>
      </c>
      <c r="H35" s="12">
        <v>0</v>
      </c>
      <c r="I35" s="10">
        <v>9</v>
      </c>
      <c r="J35" s="10">
        <v>719</v>
      </c>
      <c r="K35" s="10" t="s">
        <v>98</v>
      </c>
      <c r="L35" s="13" t="s">
        <v>37</v>
      </c>
      <c r="M35" s="14" t="s">
        <v>37</v>
      </c>
      <c r="N35" s="15">
        <v>5516.5197417680174</v>
      </c>
      <c r="O35" s="10">
        <v>7</v>
      </c>
      <c r="P35" s="16">
        <v>7000</v>
      </c>
      <c r="Q35" s="7">
        <v>30</v>
      </c>
    </row>
    <row r="36" spans="1:17" x14ac:dyDescent="0.25">
      <c r="A36" s="8" t="s">
        <v>184</v>
      </c>
      <c r="B36" s="9">
        <v>480</v>
      </c>
      <c r="C36" s="10" t="s">
        <v>42</v>
      </c>
      <c r="D36" s="10" t="s">
        <v>35</v>
      </c>
      <c r="E36" s="10" t="s">
        <v>65</v>
      </c>
      <c r="F36" s="11">
        <v>125.05068337554199</v>
      </c>
      <c r="G36" s="10">
        <v>1964</v>
      </c>
      <c r="H36" s="12">
        <v>0</v>
      </c>
      <c r="I36" s="10">
        <v>11</v>
      </c>
      <c r="J36" s="10">
        <v>258</v>
      </c>
      <c r="K36" s="10" t="s">
        <v>63</v>
      </c>
      <c r="L36" s="13">
        <v>7.1990727124770499</v>
      </c>
      <c r="M36" s="14">
        <v>1726.3</v>
      </c>
      <c r="N36" s="15">
        <v>12432.91800354159</v>
      </c>
      <c r="O36" s="10">
        <v>4</v>
      </c>
      <c r="P36" s="16">
        <v>14000</v>
      </c>
      <c r="Q36" s="7">
        <v>60</v>
      </c>
    </row>
    <row r="37" spans="1:17" x14ac:dyDescent="0.25">
      <c r="A37" s="8" t="s">
        <v>135</v>
      </c>
      <c r="B37" s="9">
        <v>466</v>
      </c>
      <c r="C37" s="10" t="s">
        <v>69</v>
      </c>
      <c r="D37" s="10" t="s">
        <v>35</v>
      </c>
      <c r="E37" s="10" t="s">
        <v>36</v>
      </c>
      <c r="F37" s="11">
        <v>2.3524323717248801</v>
      </c>
      <c r="G37" s="10">
        <v>1953</v>
      </c>
      <c r="H37" s="12">
        <v>0</v>
      </c>
      <c r="I37" s="10">
        <v>9</v>
      </c>
      <c r="J37" s="10">
        <v>455</v>
      </c>
      <c r="K37" s="10" t="s">
        <v>81</v>
      </c>
      <c r="L37" s="13">
        <v>1.4155523842696001</v>
      </c>
      <c r="M37" s="14">
        <v>5526.8</v>
      </c>
      <c r="N37" s="15">
        <v>7823.4818321144121</v>
      </c>
      <c r="O37" s="10">
        <v>7</v>
      </c>
      <c r="P37" s="16">
        <v>7000</v>
      </c>
      <c r="Q37" s="7">
        <v>30</v>
      </c>
    </row>
    <row r="38" spans="1:17" x14ac:dyDescent="0.25">
      <c r="A38" s="36" t="s">
        <v>227</v>
      </c>
      <c r="B38" s="9">
        <v>9200</v>
      </c>
      <c r="C38" s="10" t="s">
        <v>42</v>
      </c>
      <c r="D38" s="10" t="s">
        <v>228</v>
      </c>
      <c r="E38" s="10" t="s">
        <v>50</v>
      </c>
      <c r="F38" s="11">
        <v>99.469050905649695</v>
      </c>
      <c r="G38" s="10">
        <v>1999</v>
      </c>
      <c r="H38" s="12">
        <v>0</v>
      </c>
      <c r="I38" s="10">
        <v>13</v>
      </c>
      <c r="J38" s="10">
        <v>203</v>
      </c>
      <c r="K38" s="10" t="s">
        <v>227</v>
      </c>
      <c r="L38" s="13">
        <v>10.9684139704254</v>
      </c>
      <c r="M38" s="14">
        <v>1738.9</v>
      </c>
      <c r="N38" s="15">
        <v>19072.799516491632</v>
      </c>
      <c r="O38" s="10">
        <v>5</v>
      </c>
      <c r="P38" s="16">
        <v>14000</v>
      </c>
      <c r="Q38" s="7">
        <v>60</v>
      </c>
    </row>
    <row r="39" spans="1:17" x14ac:dyDescent="0.25">
      <c r="A39" s="36" t="s">
        <v>336</v>
      </c>
      <c r="B39" s="9">
        <v>2610</v>
      </c>
      <c r="C39" s="10" t="s">
        <v>110</v>
      </c>
      <c r="D39" s="10" t="s">
        <v>228</v>
      </c>
      <c r="E39" s="10" t="s">
        <v>36</v>
      </c>
      <c r="F39" s="11">
        <v>43.219492368656503</v>
      </c>
      <c r="G39" s="10">
        <v>1991</v>
      </c>
      <c r="H39" s="12">
        <v>0</v>
      </c>
      <c r="I39" s="10">
        <v>21</v>
      </c>
      <c r="J39" s="10">
        <v>102</v>
      </c>
      <c r="K39" s="10" t="s">
        <v>336</v>
      </c>
      <c r="L39" s="13">
        <v>38.289930057323801</v>
      </c>
      <c r="M39" s="14">
        <v>4040.1</v>
      </c>
      <c r="N39" s="15">
        <v>154694.11829399713</v>
      </c>
      <c r="O39" s="10">
        <v>2</v>
      </c>
      <c r="P39" s="16">
        <v>35000</v>
      </c>
      <c r="Q39" s="7">
        <v>150</v>
      </c>
    </row>
    <row r="40" spans="1:17" x14ac:dyDescent="0.25">
      <c r="A40" s="36" t="s">
        <v>319</v>
      </c>
      <c r="B40" s="9">
        <v>3780</v>
      </c>
      <c r="C40" s="10" t="s">
        <v>34</v>
      </c>
      <c r="D40" s="10" t="s">
        <v>228</v>
      </c>
      <c r="E40" s="10" t="s">
        <v>36</v>
      </c>
      <c r="F40" s="11">
        <v>59.0548051193934</v>
      </c>
      <c r="G40" s="10">
        <v>2001</v>
      </c>
      <c r="H40" s="12">
        <v>0</v>
      </c>
      <c r="I40" s="10">
        <v>17</v>
      </c>
      <c r="J40" s="10">
        <v>716</v>
      </c>
      <c r="K40" s="10" t="s">
        <v>319</v>
      </c>
      <c r="L40" s="13" t="s">
        <v>37</v>
      </c>
      <c r="M40" s="14" t="s">
        <v>37</v>
      </c>
      <c r="N40" s="15">
        <v>64015.88455374819</v>
      </c>
      <c r="O40" s="10">
        <v>1</v>
      </c>
      <c r="P40" s="16">
        <v>35000</v>
      </c>
      <c r="Q40" s="7">
        <v>150</v>
      </c>
    </row>
    <row r="41" spans="1:17" x14ac:dyDescent="0.25">
      <c r="A41" s="36" t="s">
        <v>340</v>
      </c>
      <c r="B41" s="9">
        <v>6100</v>
      </c>
      <c r="C41" s="10" t="s">
        <v>47</v>
      </c>
      <c r="D41" s="10" t="s">
        <v>228</v>
      </c>
      <c r="E41" s="10" t="s">
        <v>36</v>
      </c>
      <c r="F41" s="11">
        <v>0</v>
      </c>
      <c r="G41" s="10">
        <v>1950</v>
      </c>
      <c r="H41" s="12">
        <v>0</v>
      </c>
      <c r="I41" s="10">
        <v>27</v>
      </c>
      <c r="J41" s="10">
        <v>501</v>
      </c>
      <c r="K41" s="10" t="s">
        <v>340</v>
      </c>
      <c r="L41" s="13">
        <v>7.3485409723603397</v>
      </c>
      <c r="M41" s="14">
        <v>29714.400000000001</v>
      </c>
      <c r="N41" s="15">
        <v>218357.32398734236</v>
      </c>
      <c r="O41" s="10">
        <v>2</v>
      </c>
      <c r="P41" s="16">
        <v>35000</v>
      </c>
      <c r="Q41" s="7">
        <v>150</v>
      </c>
    </row>
    <row r="42" spans="1:17" x14ac:dyDescent="0.25">
      <c r="A42" s="8" t="s">
        <v>117</v>
      </c>
      <c r="B42" s="9">
        <v>1066</v>
      </c>
      <c r="C42" s="10" t="s">
        <v>69</v>
      </c>
      <c r="D42" s="10" t="s">
        <v>35</v>
      </c>
      <c r="E42" s="10" t="s">
        <v>118</v>
      </c>
      <c r="F42" s="11">
        <v>27.382826622065</v>
      </c>
      <c r="G42" s="10">
        <v>1981</v>
      </c>
      <c r="H42" s="12">
        <v>0</v>
      </c>
      <c r="I42" s="10">
        <v>9</v>
      </c>
      <c r="J42" s="10">
        <v>453</v>
      </c>
      <c r="K42" s="10" t="s">
        <v>119</v>
      </c>
      <c r="L42" s="13">
        <v>1.98418843857965</v>
      </c>
      <c r="M42" s="14">
        <v>3475.6</v>
      </c>
      <c r="N42" s="15">
        <v>6880.6824112352097</v>
      </c>
      <c r="O42" s="10">
        <v>5</v>
      </c>
      <c r="P42" s="16">
        <v>7000</v>
      </c>
      <c r="Q42" s="7">
        <v>30</v>
      </c>
    </row>
    <row r="43" spans="1:17" x14ac:dyDescent="0.25">
      <c r="A43" s="22" t="s">
        <v>180</v>
      </c>
      <c r="B43" s="18">
        <v>41</v>
      </c>
      <c r="C43" s="23" t="s">
        <v>39</v>
      </c>
      <c r="D43" s="23" t="s">
        <v>40</v>
      </c>
      <c r="E43" s="23" t="s">
        <v>159</v>
      </c>
      <c r="F43" s="24" t="s">
        <v>36</v>
      </c>
      <c r="G43" s="23">
        <v>1951</v>
      </c>
      <c r="H43" s="21">
        <v>0</v>
      </c>
      <c r="I43" s="10">
        <v>15</v>
      </c>
      <c r="J43" s="10">
        <v>625</v>
      </c>
      <c r="K43" s="23" t="s">
        <v>180</v>
      </c>
      <c r="L43" s="13">
        <v>370.08449066027799</v>
      </c>
      <c r="M43" s="14" t="s">
        <v>37</v>
      </c>
      <c r="N43" s="15">
        <v>11628.296079578928</v>
      </c>
      <c r="O43" s="10">
        <v>7</v>
      </c>
      <c r="P43" s="16">
        <v>14000</v>
      </c>
      <c r="Q43" s="7">
        <v>60</v>
      </c>
    </row>
    <row r="44" spans="1:17" x14ac:dyDescent="0.25">
      <c r="A44" s="8" t="s">
        <v>223</v>
      </c>
      <c r="B44" s="9">
        <v>9800</v>
      </c>
      <c r="C44" s="10" t="s">
        <v>58</v>
      </c>
      <c r="D44" s="10" t="s">
        <v>35</v>
      </c>
      <c r="E44" s="10" t="s">
        <v>59</v>
      </c>
      <c r="F44" s="11">
        <v>45.1606789494287</v>
      </c>
      <c r="G44" s="10">
        <v>1950</v>
      </c>
      <c r="H44" s="12">
        <v>0</v>
      </c>
      <c r="I44" s="10">
        <v>13</v>
      </c>
      <c r="J44" s="10">
        <v>353</v>
      </c>
      <c r="K44" s="10" t="s">
        <v>196</v>
      </c>
      <c r="L44" s="13">
        <v>24.3962875937627</v>
      </c>
      <c r="M44" s="14">
        <v>667.4</v>
      </c>
      <c r="N44" s="15">
        <v>16281.10055226867</v>
      </c>
      <c r="O44" s="10">
        <v>8</v>
      </c>
      <c r="P44" s="16">
        <v>14000</v>
      </c>
      <c r="Q44" s="7">
        <v>60</v>
      </c>
    </row>
    <row r="45" spans="1:17" x14ac:dyDescent="0.25">
      <c r="A45" s="8" t="s">
        <v>169</v>
      </c>
      <c r="B45" s="9">
        <v>1326</v>
      </c>
      <c r="C45" s="10" t="s">
        <v>58</v>
      </c>
      <c r="D45" s="10" t="s">
        <v>35</v>
      </c>
      <c r="E45" s="10" t="s">
        <v>36</v>
      </c>
      <c r="F45" s="11">
        <v>56.062720160134901</v>
      </c>
      <c r="G45" s="10">
        <v>1996</v>
      </c>
      <c r="H45" s="12">
        <v>0</v>
      </c>
      <c r="I45" s="10">
        <v>11</v>
      </c>
      <c r="J45" s="10">
        <v>354</v>
      </c>
      <c r="K45" s="10" t="s">
        <v>170</v>
      </c>
      <c r="L45" s="13">
        <v>5.6034853371703202</v>
      </c>
      <c r="M45" s="14">
        <v>1896.5</v>
      </c>
      <c r="N45" s="15">
        <v>10742.785601368829</v>
      </c>
      <c r="O45" s="10">
        <v>2</v>
      </c>
      <c r="P45" s="16">
        <v>14000</v>
      </c>
      <c r="Q45" s="7">
        <v>60</v>
      </c>
    </row>
    <row r="46" spans="1:17" x14ac:dyDescent="0.25">
      <c r="A46" s="8" t="s">
        <v>142</v>
      </c>
      <c r="B46" s="9">
        <v>944</v>
      </c>
      <c r="C46" s="10" t="s">
        <v>42</v>
      </c>
      <c r="D46" s="10" t="s">
        <v>35</v>
      </c>
      <c r="E46" s="10" t="s">
        <v>143</v>
      </c>
      <c r="F46" s="11">
        <v>80.383746871579206</v>
      </c>
      <c r="G46" s="10">
        <v>1965</v>
      </c>
      <c r="H46" s="12">
        <v>0</v>
      </c>
      <c r="I46" s="10">
        <v>9</v>
      </c>
      <c r="J46" s="10">
        <v>257</v>
      </c>
      <c r="K46" s="10" t="s">
        <v>141</v>
      </c>
      <c r="L46" s="13">
        <v>3.9293213394228901</v>
      </c>
      <c r="M46" s="14">
        <v>2011.2</v>
      </c>
      <c r="N46" s="15">
        <v>8145.2549382014558</v>
      </c>
      <c r="O46" s="10">
        <v>3</v>
      </c>
      <c r="P46" s="16">
        <v>7000</v>
      </c>
      <c r="Q46" s="7">
        <v>30</v>
      </c>
    </row>
    <row r="47" spans="1:17" x14ac:dyDescent="0.25">
      <c r="A47" s="8" t="s">
        <v>149</v>
      </c>
      <c r="B47" s="9">
        <v>483</v>
      </c>
      <c r="C47" s="10" t="s">
        <v>42</v>
      </c>
      <c r="D47" s="10" t="s">
        <v>35</v>
      </c>
      <c r="E47" s="10" t="s">
        <v>88</v>
      </c>
      <c r="F47" s="11">
        <v>109.13446941880299</v>
      </c>
      <c r="G47" s="10" t="s">
        <v>37</v>
      </c>
      <c r="H47" s="12">
        <v>0</v>
      </c>
      <c r="I47" s="10">
        <v>9</v>
      </c>
      <c r="J47" s="10">
        <v>260</v>
      </c>
      <c r="K47" s="10" t="s">
        <v>89</v>
      </c>
      <c r="L47" s="13">
        <v>3.45818436781714</v>
      </c>
      <c r="M47" s="14">
        <v>2495.3000000000002</v>
      </c>
      <c r="N47" s="15">
        <v>8628.8518980172939</v>
      </c>
      <c r="O47" s="10">
        <v>2</v>
      </c>
      <c r="P47" s="16">
        <v>7000</v>
      </c>
      <c r="Q47" s="7">
        <v>30</v>
      </c>
    </row>
    <row r="48" spans="1:17" x14ac:dyDescent="0.25">
      <c r="A48" s="22" t="s">
        <v>139</v>
      </c>
      <c r="B48" s="18">
        <v>28</v>
      </c>
      <c r="C48" s="23" t="s">
        <v>69</v>
      </c>
      <c r="D48" s="23" t="s">
        <v>40</v>
      </c>
      <c r="E48" s="23" t="s">
        <v>118</v>
      </c>
      <c r="F48" s="24" t="s">
        <v>36</v>
      </c>
      <c r="G48" s="23">
        <v>1950</v>
      </c>
      <c r="H48" s="21">
        <v>0</v>
      </c>
      <c r="I48" s="10">
        <v>16</v>
      </c>
      <c r="J48" s="10">
        <v>456</v>
      </c>
      <c r="K48" s="23" t="s">
        <v>95</v>
      </c>
      <c r="L48" s="13">
        <v>36.918837245527399</v>
      </c>
      <c r="M48" s="14" t="s">
        <v>37</v>
      </c>
      <c r="N48" s="15">
        <v>8072.5731067514726</v>
      </c>
      <c r="O48" s="10">
        <v>8</v>
      </c>
      <c r="P48" s="16">
        <v>7000</v>
      </c>
      <c r="Q48" s="7">
        <v>30</v>
      </c>
    </row>
    <row r="49" spans="1:17" x14ac:dyDescent="0.25">
      <c r="A49" s="36" t="s">
        <v>333</v>
      </c>
      <c r="B49" s="9">
        <v>6200</v>
      </c>
      <c r="C49" s="10" t="s">
        <v>47</v>
      </c>
      <c r="D49" s="10" t="s">
        <v>228</v>
      </c>
      <c r="E49" s="10" t="s">
        <v>36</v>
      </c>
      <c r="F49" s="11">
        <v>0</v>
      </c>
      <c r="G49" s="10">
        <v>1958</v>
      </c>
      <c r="H49" s="12">
        <v>1</v>
      </c>
      <c r="I49" s="10">
        <v>25</v>
      </c>
      <c r="J49" s="10">
        <v>502</v>
      </c>
      <c r="K49" s="10" t="s">
        <v>333</v>
      </c>
      <c r="L49" s="13">
        <v>9.4106832313488002</v>
      </c>
      <c r="M49" s="14">
        <v>15676.6</v>
      </c>
      <c r="N49" s="15">
        <v>128465.4867957431</v>
      </c>
      <c r="O49" s="10">
        <v>5</v>
      </c>
      <c r="P49" s="16">
        <v>35000</v>
      </c>
      <c r="Q49" s="7">
        <v>150</v>
      </c>
    </row>
    <row r="50" spans="1:17" x14ac:dyDescent="0.25">
      <c r="A50" s="8" t="s">
        <v>240</v>
      </c>
      <c r="B50" s="9">
        <v>1292</v>
      </c>
      <c r="C50" s="10" t="s">
        <v>42</v>
      </c>
      <c r="D50" s="10" t="s">
        <v>35</v>
      </c>
      <c r="E50" s="10" t="s">
        <v>65</v>
      </c>
      <c r="F50" s="11">
        <v>101.234836643137</v>
      </c>
      <c r="G50" s="10">
        <v>1989</v>
      </c>
      <c r="H50" s="12">
        <v>0</v>
      </c>
      <c r="I50" s="10">
        <v>13</v>
      </c>
      <c r="J50" s="10">
        <v>252</v>
      </c>
      <c r="K50" s="10" t="s">
        <v>115</v>
      </c>
      <c r="L50" s="13">
        <v>9.0927654854024507</v>
      </c>
      <c r="M50" s="14">
        <v>2377.3000000000002</v>
      </c>
      <c r="N50" s="15">
        <v>21616.590292862416</v>
      </c>
      <c r="O50" s="10">
        <v>3</v>
      </c>
      <c r="P50" s="16">
        <v>24500</v>
      </c>
      <c r="Q50" s="7">
        <v>90</v>
      </c>
    </row>
    <row r="51" spans="1:17" x14ac:dyDescent="0.25">
      <c r="A51" s="8" t="s">
        <v>114</v>
      </c>
      <c r="B51" s="9">
        <v>485</v>
      </c>
      <c r="C51" s="10" t="s">
        <v>42</v>
      </c>
      <c r="D51" s="10" t="s">
        <v>35</v>
      </c>
      <c r="E51" s="10" t="s">
        <v>65</v>
      </c>
      <c r="F51" s="11">
        <v>104.50285197986599</v>
      </c>
      <c r="G51" s="10">
        <v>1967</v>
      </c>
      <c r="H51" s="12">
        <v>0</v>
      </c>
      <c r="I51" s="10">
        <v>9</v>
      </c>
      <c r="J51" s="10">
        <v>252</v>
      </c>
      <c r="K51" s="10" t="s">
        <v>115</v>
      </c>
      <c r="L51" s="13">
        <v>3.99837373361783</v>
      </c>
      <c r="M51" s="14">
        <v>1673.1</v>
      </c>
      <c r="N51" s="15">
        <v>6737.7498788745952</v>
      </c>
      <c r="O51" s="10">
        <v>5</v>
      </c>
      <c r="P51" s="16">
        <v>7000</v>
      </c>
      <c r="Q51" s="7">
        <v>30</v>
      </c>
    </row>
    <row r="52" spans="1:17" x14ac:dyDescent="0.25">
      <c r="A52" s="8" t="s">
        <v>167</v>
      </c>
      <c r="B52" s="9">
        <v>627</v>
      </c>
      <c r="C52" s="10" t="s">
        <v>69</v>
      </c>
      <c r="D52" s="10" t="s">
        <v>35</v>
      </c>
      <c r="E52" s="10" t="s">
        <v>76</v>
      </c>
      <c r="F52" s="11">
        <v>11.4175199539325</v>
      </c>
      <c r="G52" s="10">
        <v>1957</v>
      </c>
      <c r="H52" s="12">
        <v>0</v>
      </c>
      <c r="I52" s="10">
        <v>11</v>
      </c>
      <c r="J52" s="10">
        <v>451</v>
      </c>
      <c r="K52" s="10" t="s">
        <v>77</v>
      </c>
      <c r="L52" s="13">
        <v>2.4706066063977099</v>
      </c>
      <c r="M52" s="14">
        <v>4294</v>
      </c>
      <c r="N52" s="15">
        <v>10608.707846848773</v>
      </c>
      <c r="O52" s="10">
        <v>3</v>
      </c>
      <c r="P52" s="16">
        <v>14000</v>
      </c>
      <c r="Q52" s="7">
        <v>60</v>
      </c>
    </row>
    <row r="53" spans="1:17" x14ac:dyDescent="0.25">
      <c r="A53" s="8" t="s">
        <v>216</v>
      </c>
      <c r="B53" s="9">
        <v>541</v>
      </c>
      <c r="C53" s="10" t="s">
        <v>58</v>
      </c>
      <c r="D53" s="10" t="s">
        <v>35</v>
      </c>
      <c r="E53" s="10" t="s">
        <v>59</v>
      </c>
      <c r="F53" s="11">
        <v>44.535369858010696</v>
      </c>
      <c r="G53" s="10">
        <v>1963</v>
      </c>
      <c r="H53" s="12">
        <v>1</v>
      </c>
      <c r="I53" s="10">
        <v>11</v>
      </c>
      <c r="J53" s="10">
        <v>353</v>
      </c>
      <c r="K53" s="10" t="s">
        <v>196</v>
      </c>
      <c r="L53" s="13">
        <v>2.0718089520665899</v>
      </c>
      <c r="M53" s="14">
        <v>9396.6</v>
      </c>
      <c r="N53" s="15">
        <v>15502.047313178178</v>
      </c>
      <c r="O53" s="10">
        <v>2</v>
      </c>
      <c r="P53" s="16">
        <v>14000</v>
      </c>
      <c r="Q53" s="7">
        <v>60</v>
      </c>
    </row>
    <row r="54" spans="1:17" x14ac:dyDescent="0.25">
      <c r="A54" s="8" t="s">
        <v>62</v>
      </c>
      <c r="B54" s="9">
        <v>487</v>
      </c>
      <c r="C54" s="10" t="s">
        <v>42</v>
      </c>
      <c r="D54" s="10" t="s">
        <v>35</v>
      </c>
      <c r="E54" s="10" t="s">
        <v>43</v>
      </c>
      <c r="F54" s="11">
        <v>136.97010954067201</v>
      </c>
      <c r="G54" s="10">
        <v>1963</v>
      </c>
      <c r="H54" s="12">
        <v>0</v>
      </c>
      <c r="I54" s="10">
        <v>9</v>
      </c>
      <c r="J54" s="10">
        <v>258</v>
      </c>
      <c r="K54" s="10" t="s">
        <v>63</v>
      </c>
      <c r="L54" s="13">
        <v>7.0611352220347898</v>
      </c>
      <c r="M54" s="14" t="s">
        <v>37</v>
      </c>
      <c r="N54" s="15">
        <v>3215.7137126910989</v>
      </c>
      <c r="O54" s="10">
        <v>7</v>
      </c>
      <c r="P54" s="16">
        <v>7000</v>
      </c>
      <c r="Q54" s="7">
        <v>30</v>
      </c>
    </row>
    <row r="55" spans="1:17" x14ac:dyDescent="0.25">
      <c r="A55" s="8" t="s">
        <v>187</v>
      </c>
      <c r="B55" s="9">
        <v>628</v>
      </c>
      <c r="C55" s="10" t="s">
        <v>58</v>
      </c>
      <c r="D55" s="10" t="s">
        <v>35</v>
      </c>
      <c r="E55" s="10" t="s">
        <v>36</v>
      </c>
      <c r="F55" s="11">
        <v>38.293639814214004</v>
      </c>
      <c r="G55" s="10" t="s">
        <v>37</v>
      </c>
      <c r="H55" s="12">
        <v>0</v>
      </c>
      <c r="I55" s="10">
        <v>11</v>
      </c>
      <c r="J55" s="10">
        <v>354</v>
      </c>
      <c r="K55" s="10" t="s">
        <v>170</v>
      </c>
      <c r="L55" s="13">
        <v>7.4629299839023702</v>
      </c>
      <c r="M55" s="14">
        <v>1638.3</v>
      </c>
      <c r="N55" s="15">
        <v>12644.981611642253</v>
      </c>
      <c r="O55" s="10">
        <v>5</v>
      </c>
      <c r="P55" s="16">
        <v>14000</v>
      </c>
      <c r="Q55" s="7">
        <v>60</v>
      </c>
    </row>
    <row r="56" spans="1:17" x14ac:dyDescent="0.25">
      <c r="A56" s="8" t="s">
        <v>238</v>
      </c>
      <c r="B56" s="9">
        <v>3730</v>
      </c>
      <c r="C56" s="10" t="s">
        <v>34</v>
      </c>
      <c r="D56" s="10" t="s">
        <v>35</v>
      </c>
      <c r="E56" s="10" t="s">
        <v>53</v>
      </c>
      <c r="F56" s="11">
        <v>42.6101190930599</v>
      </c>
      <c r="G56" s="10">
        <v>1984</v>
      </c>
      <c r="H56" s="12">
        <v>0</v>
      </c>
      <c r="I56" s="10">
        <v>13</v>
      </c>
      <c r="J56" s="10">
        <v>705</v>
      </c>
      <c r="K56" s="10" t="s">
        <v>238</v>
      </c>
      <c r="L56" s="13" t="s">
        <v>37</v>
      </c>
      <c r="M56" s="14" t="s">
        <v>37</v>
      </c>
      <c r="N56" s="15">
        <v>21097.161820852696</v>
      </c>
      <c r="O56" s="10">
        <v>5</v>
      </c>
      <c r="P56" s="16">
        <v>24500</v>
      </c>
      <c r="Q56" s="7">
        <v>90</v>
      </c>
    </row>
    <row r="57" spans="1:17" x14ac:dyDescent="0.25">
      <c r="A57" s="36" t="s">
        <v>271</v>
      </c>
      <c r="B57" s="9">
        <v>681</v>
      </c>
      <c r="C57" s="10" t="s">
        <v>69</v>
      </c>
      <c r="D57" s="10" t="s">
        <v>228</v>
      </c>
      <c r="E57" s="10" t="s">
        <v>36</v>
      </c>
      <c r="F57" s="11">
        <v>0.41488225443843002</v>
      </c>
      <c r="G57" s="10">
        <v>2007</v>
      </c>
      <c r="H57" s="12">
        <v>0</v>
      </c>
      <c r="I57" s="10">
        <v>15</v>
      </c>
      <c r="J57" s="10">
        <v>427</v>
      </c>
      <c r="K57" s="10" t="s">
        <v>271</v>
      </c>
      <c r="L57" s="13">
        <v>2.5752591122258202</v>
      </c>
      <c r="M57" s="14">
        <v>11269.8</v>
      </c>
      <c r="N57" s="15">
        <v>28994.399526070065</v>
      </c>
      <c r="O57" s="10">
        <v>8</v>
      </c>
      <c r="P57" s="16">
        <v>24500</v>
      </c>
      <c r="Q57" s="7">
        <v>90</v>
      </c>
    </row>
    <row r="58" spans="1:17" x14ac:dyDescent="0.25">
      <c r="A58" s="36" t="s">
        <v>316</v>
      </c>
      <c r="B58" s="9">
        <v>6300</v>
      </c>
      <c r="C58" s="10" t="s">
        <v>47</v>
      </c>
      <c r="D58" s="10" t="s">
        <v>228</v>
      </c>
      <c r="E58" s="10" t="s">
        <v>36</v>
      </c>
      <c r="F58" s="11">
        <v>0</v>
      </c>
      <c r="G58" s="10">
        <v>1959</v>
      </c>
      <c r="H58" s="12">
        <v>0</v>
      </c>
      <c r="I58" s="10">
        <v>17</v>
      </c>
      <c r="J58" s="10">
        <v>503</v>
      </c>
      <c r="K58" s="10" t="s">
        <v>316</v>
      </c>
      <c r="L58" s="13">
        <v>3.2423570341993599</v>
      </c>
      <c r="M58" s="14">
        <v>19098.5</v>
      </c>
      <c r="N58" s="15">
        <v>61924.142691460962</v>
      </c>
      <c r="O58" s="10">
        <v>9</v>
      </c>
      <c r="P58" s="16">
        <v>35000</v>
      </c>
      <c r="Q58" s="7">
        <v>150</v>
      </c>
    </row>
    <row r="59" spans="1:17" x14ac:dyDescent="0.25">
      <c r="A59" s="8" t="s">
        <v>278</v>
      </c>
      <c r="B59" s="9">
        <v>2550</v>
      </c>
      <c r="C59" s="10" t="s">
        <v>69</v>
      </c>
      <c r="D59" s="10" t="s">
        <v>35</v>
      </c>
      <c r="E59" s="10" t="s">
        <v>118</v>
      </c>
      <c r="F59" s="11">
        <v>23.5000200349088</v>
      </c>
      <c r="G59" s="10">
        <v>1949</v>
      </c>
      <c r="H59" s="12">
        <v>0</v>
      </c>
      <c r="I59" s="10">
        <v>15</v>
      </c>
      <c r="J59" s="10">
        <v>431</v>
      </c>
      <c r="K59" s="10" t="s">
        <v>278</v>
      </c>
      <c r="L59" s="13">
        <v>11.432664112636299</v>
      </c>
      <c r="M59" s="14">
        <v>2749.8</v>
      </c>
      <c r="N59" s="15">
        <v>31437.541680756109</v>
      </c>
      <c r="O59" s="10">
        <v>7</v>
      </c>
      <c r="P59" s="16">
        <v>24500</v>
      </c>
      <c r="Q59" s="7">
        <v>90</v>
      </c>
    </row>
    <row r="60" spans="1:17" x14ac:dyDescent="0.25">
      <c r="A60" s="22" t="s">
        <v>94</v>
      </c>
      <c r="B60" s="18">
        <v>32</v>
      </c>
      <c r="C60" s="23" t="s">
        <v>69</v>
      </c>
      <c r="D60" s="23" t="s">
        <v>40</v>
      </c>
      <c r="E60" s="23" t="s">
        <v>36</v>
      </c>
      <c r="F60" s="24" t="s">
        <v>36</v>
      </c>
      <c r="G60" s="23">
        <v>1953</v>
      </c>
      <c r="H60" s="21">
        <v>0</v>
      </c>
      <c r="I60" s="10">
        <v>17</v>
      </c>
      <c r="J60" s="10">
        <v>456</v>
      </c>
      <c r="K60" s="23" t="s">
        <v>95</v>
      </c>
      <c r="L60" s="13">
        <v>13.7193871117119</v>
      </c>
      <c r="M60" s="14" t="s">
        <v>37</v>
      </c>
      <c r="N60" s="15">
        <v>5200.6700442797755</v>
      </c>
      <c r="O60" s="10">
        <v>9</v>
      </c>
      <c r="P60" s="16">
        <v>7000</v>
      </c>
      <c r="Q60" s="7">
        <v>30</v>
      </c>
    </row>
    <row r="61" spans="1:17" x14ac:dyDescent="0.25">
      <c r="A61" s="22" t="s">
        <v>234</v>
      </c>
      <c r="B61" s="18">
        <v>71</v>
      </c>
      <c r="C61" s="23" t="s">
        <v>42</v>
      </c>
      <c r="D61" s="23" t="s">
        <v>40</v>
      </c>
      <c r="E61" s="23" t="s">
        <v>43</v>
      </c>
      <c r="F61" s="24" t="s">
        <v>36</v>
      </c>
      <c r="G61" s="23">
        <v>1979</v>
      </c>
      <c r="H61" s="21">
        <v>0</v>
      </c>
      <c r="I61" s="10">
        <v>31</v>
      </c>
      <c r="J61" s="10">
        <v>219</v>
      </c>
      <c r="K61" s="23" t="s">
        <v>234</v>
      </c>
      <c r="L61" s="13">
        <v>1087.42061790394</v>
      </c>
      <c r="M61" s="14" t="s">
        <v>37</v>
      </c>
      <c r="N61" s="15">
        <v>20102.954721151975</v>
      </c>
      <c r="O61" s="10">
        <v>6</v>
      </c>
      <c r="P61" s="16">
        <v>24500</v>
      </c>
      <c r="Q61" s="7">
        <v>90</v>
      </c>
    </row>
    <row r="62" spans="1:17" x14ac:dyDescent="0.25">
      <c r="A62" s="22" t="s">
        <v>264</v>
      </c>
      <c r="B62" s="18">
        <v>76</v>
      </c>
      <c r="C62" s="23" t="s">
        <v>34</v>
      </c>
      <c r="D62" s="23" t="s">
        <v>40</v>
      </c>
      <c r="E62" s="23" t="s">
        <v>36</v>
      </c>
      <c r="F62" s="24" t="s">
        <v>36</v>
      </c>
      <c r="G62" s="23">
        <v>1980</v>
      </c>
      <c r="H62" s="21">
        <v>0</v>
      </c>
      <c r="I62" s="10">
        <v>16</v>
      </c>
      <c r="J62" s="10">
        <v>714</v>
      </c>
      <c r="K62" s="23" t="s">
        <v>264</v>
      </c>
      <c r="L62" s="13" t="s">
        <v>37</v>
      </c>
      <c r="M62" s="14" t="s">
        <v>37</v>
      </c>
      <c r="N62" s="15">
        <v>26503.385786014831</v>
      </c>
      <c r="O62" s="10">
        <v>6</v>
      </c>
      <c r="P62" s="16">
        <v>24500</v>
      </c>
      <c r="Q62" s="7">
        <v>90</v>
      </c>
    </row>
    <row r="63" spans="1:17" x14ac:dyDescent="0.25">
      <c r="A63" s="22" t="s">
        <v>267</v>
      </c>
      <c r="B63" s="18">
        <v>30</v>
      </c>
      <c r="C63" s="23" t="s">
        <v>69</v>
      </c>
      <c r="D63" s="23" t="s">
        <v>40</v>
      </c>
      <c r="E63" s="23" t="s">
        <v>36</v>
      </c>
      <c r="F63" s="24" t="s">
        <v>36</v>
      </c>
      <c r="G63" s="23">
        <v>1949</v>
      </c>
      <c r="H63" s="21">
        <v>0</v>
      </c>
      <c r="I63" s="10">
        <v>28</v>
      </c>
      <c r="J63" s="10">
        <v>426</v>
      </c>
      <c r="K63" s="23" t="s">
        <v>267</v>
      </c>
      <c r="L63" s="13">
        <v>119.48804620538399</v>
      </c>
      <c r="M63" s="14" t="s">
        <v>37</v>
      </c>
      <c r="N63" s="15">
        <v>27729.676690334698</v>
      </c>
      <c r="O63" s="10">
        <v>8</v>
      </c>
      <c r="P63" s="16">
        <v>24500</v>
      </c>
      <c r="Q63" s="7">
        <v>90</v>
      </c>
    </row>
    <row r="64" spans="1:17" x14ac:dyDescent="0.25">
      <c r="A64" s="8" t="s">
        <v>257</v>
      </c>
      <c r="B64" s="9">
        <v>166</v>
      </c>
      <c r="C64" s="10" t="s">
        <v>69</v>
      </c>
      <c r="D64" s="10" t="s">
        <v>35</v>
      </c>
      <c r="E64" s="10" t="s">
        <v>36</v>
      </c>
      <c r="F64" s="11">
        <v>30.468126322172299</v>
      </c>
      <c r="G64" s="10">
        <v>1950</v>
      </c>
      <c r="H64" s="12">
        <v>0</v>
      </c>
      <c r="I64" s="10">
        <v>13</v>
      </c>
      <c r="J64" s="10">
        <v>429</v>
      </c>
      <c r="K64" s="10" t="s">
        <v>257</v>
      </c>
      <c r="L64" s="13">
        <v>11.4515060122561</v>
      </c>
      <c r="M64" s="14">
        <v>2147.1999999999998</v>
      </c>
      <c r="N64" s="15">
        <v>24574.109175631125</v>
      </c>
      <c r="O64" s="10">
        <v>7</v>
      </c>
      <c r="P64" s="16">
        <v>24500</v>
      </c>
      <c r="Q64" s="7">
        <v>90</v>
      </c>
    </row>
    <row r="65" spans="1:17" x14ac:dyDescent="0.25">
      <c r="A65" s="22" t="s">
        <v>112</v>
      </c>
      <c r="B65" s="18">
        <v>27</v>
      </c>
      <c r="C65" s="23" t="s">
        <v>69</v>
      </c>
      <c r="D65" s="23" t="s">
        <v>40</v>
      </c>
      <c r="E65" s="23" t="s">
        <v>36</v>
      </c>
      <c r="F65" s="24" t="s">
        <v>36</v>
      </c>
      <c r="G65" s="23">
        <v>1952</v>
      </c>
      <c r="H65" s="21">
        <v>1</v>
      </c>
      <c r="I65" s="10">
        <v>16</v>
      </c>
      <c r="J65" s="10">
        <v>456</v>
      </c>
      <c r="K65" s="23" t="s">
        <v>95</v>
      </c>
      <c r="L65" s="13">
        <v>43.393086890445097</v>
      </c>
      <c r="M65" s="14" t="s">
        <v>37</v>
      </c>
      <c r="N65" s="15">
        <v>6575.1074214642276</v>
      </c>
      <c r="O65" s="10">
        <v>8</v>
      </c>
      <c r="P65" s="16">
        <v>7000</v>
      </c>
      <c r="Q65" s="7">
        <v>30</v>
      </c>
    </row>
    <row r="66" spans="1:17" x14ac:dyDescent="0.25">
      <c r="A66" s="8" t="s">
        <v>247</v>
      </c>
      <c r="B66" s="9">
        <v>229</v>
      </c>
      <c r="C66" s="10" t="s">
        <v>69</v>
      </c>
      <c r="D66" s="10" t="s">
        <v>35</v>
      </c>
      <c r="E66" s="10" t="s">
        <v>36</v>
      </c>
      <c r="F66" s="11">
        <v>1.4325543587588201</v>
      </c>
      <c r="G66" s="10">
        <v>1953</v>
      </c>
      <c r="H66" s="12">
        <v>0</v>
      </c>
      <c r="I66" s="10">
        <v>13</v>
      </c>
      <c r="J66" s="10">
        <v>428</v>
      </c>
      <c r="K66" s="10" t="s">
        <v>247</v>
      </c>
      <c r="L66" s="13">
        <v>2.1578837555198098</v>
      </c>
      <c r="M66" s="14">
        <v>10958</v>
      </c>
      <c r="N66" s="15">
        <v>23646.003309735275</v>
      </c>
      <c r="O66" s="10">
        <v>9</v>
      </c>
      <c r="P66" s="16">
        <v>24500</v>
      </c>
      <c r="Q66" s="7">
        <v>90</v>
      </c>
    </row>
    <row r="67" spans="1:17" x14ac:dyDescent="0.25">
      <c r="A67" s="8" t="s">
        <v>226</v>
      </c>
      <c r="B67" s="9">
        <v>494</v>
      </c>
      <c r="C67" s="10" t="s">
        <v>58</v>
      </c>
      <c r="D67" s="10" t="s">
        <v>35</v>
      </c>
      <c r="E67" s="10" t="s">
        <v>143</v>
      </c>
      <c r="F67" s="11">
        <v>72.435451757244195</v>
      </c>
      <c r="G67" s="10">
        <v>1951</v>
      </c>
      <c r="H67" s="12">
        <v>0</v>
      </c>
      <c r="I67" s="10">
        <v>13</v>
      </c>
      <c r="J67" s="10">
        <v>356</v>
      </c>
      <c r="K67" s="10" t="s">
        <v>189</v>
      </c>
      <c r="L67" s="13">
        <v>9.4396865411542201</v>
      </c>
      <c r="M67" s="14">
        <v>1731.9</v>
      </c>
      <c r="N67" s="15">
        <v>18190.205390415023</v>
      </c>
      <c r="O67" s="10">
        <v>5</v>
      </c>
      <c r="P67" s="16">
        <v>14000</v>
      </c>
      <c r="Q67" s="7">
        <v>60</v>
      </c>
    </row>
    <row r="68" spans="1:17" x14ac:dyDescent="0.25">
      <c r="A68" s="8" t="s">
        <v>173</v>
      </c>
      <c r="B68" s="9">
        <v>489</v>
      </c>
      <c r="C68" s="10" t="s">
        <v>42</v>
      </c>
      <c r="D68" s="10" t="s">
        <v>35</v>
      </c>
      <c r="E68" s="10" t="s">
        <v>103</v>
      </c>
      <c r="F68" s="11">
        <v>90.344247032644205</v>
      </c>
      <c r="G68" s="10">
        <v>1961</v>
      </c>
      <c r="H68" s="12">
        <v>0</v>
      </c>
      <c r="I68" s="10">
        <v>11</v>
      </c>
      <c r="J68" s="10">
        <v>251</v>
      </c>
      <c r="K68" s="10" t="s">
        <v>51</v>
      </c>
      <c r="L68" s="13">
        <v>5.6260729541658501</v>
      </c>
      <c r="M68" s="14">
        <v>1925.1</v>
      </c>
      <c r="N68" s="15">
        <v>10831.00783200624</v>
      </c>
      <c r="O68" s="10">
        <v>4</v>
      </c>
      <c r="P68" s="16">
        <v>14000</v>
      </c>
      <c r="Q68" s="7">
        <v>60</v>
      </c>
    </row>
    <row r="69" spans="1:17" x14ac:dyDescent="0.25">
      <c r="A69" s="8" t="s">
        <v>191</v>
      </c>
      <c r="B69" s="9">
        <v>490</v>
      </c>
      <c r="C69" s="10" t="s">
        <v>42</v>
      </c>
      <c r="D69" s="10" t="s">
        <v>35</v>
      </c>
      <c r="E69" s="10" t="s">
        <v>88</v>
      </c>
      <c r="F69" s="11">
        <v>109.425188649088</v>
      </c>
      <c r="G69" s="10" t="s">
        <v>37</v>
      </c>
      <c r="H69" s="12">
        <v>0</v>
      </c>
      <c r="I69" s="10">
        <v>11</v>
      </c>
      <c r="J69" s="10">
        <v>260</v>
      </c>
      <c r="K69" s="10" t="s">
        <v>89</v>
      </c>
      <c r="L69" s="13">
        <v>5.1558004979651102</v>
      </c>
      <c r="M69" s="14">
        <v>2536.5</v>
      </c>
      <c r="N69" s="15">
        <v>13078.114224831355</v>
      </c>
      <c r="O69" s="10">
        <v>4</v>
      </c>
      <c r="P69" s="16">
        <v>14000</v>
      </c>
      <c r="Q69" s="7">
        <v>60</v>
      </c>
    </row>
    <row r="70" spans="1:17" x14ac:dyDescent="0.25">
      <c r="A70" s="25" t="s">
        <v>171</v>
      </c>
      <c r="B70" s="9">
        <v>492</v>
      </c>
      <c r="C70" s="26" t="s">
        <v>42</v>
      </c>
      <c r="D70" s="26" t="s">
        <v>35</v>
      </c>
      <c r="E70" s="26" t="s">
        <v>36</v>
      </c>
      <c r="F70" s="27">
        <v>112.811764851844</v>
      </c>
      <c r="G70" s="26">
        <v>1975</v>
      </c>
      <c r="H70" s="12">
        <v>0</v>
      </c>
      <c r="I70" s="26">
        <v>11</v>
      </c>
      <c r="J70" s="26">
        <v>262</v>
      </c>
      <c r="K70" s="26" t="s">
        <v>172</v>
      </c>
      <c r="L70" s="13">
        <v>8.9179974558709798</v>
      </c>
      <c r="M70" s="14">
        <v>1205.0999999999999</v>
      </c>
      <c r="N70" s="15">
        <v>10747.488061553009</v>
      </c>
      <c r="O70" s="10">
        <v>4</v>
      </c>
      <c r="P70" s="16">
        <v>14000</v>
      </c>
      <c r="Q70" s="7">
        <v>60</v>
      </c>
    </row>
    <row r="71" spans="1:17" x14ac:dyDescent="0.25">
      <c r="A71" s="36" t="s">
        <v>288</v>
      </c>
      <c r="B71" s="9">
        <v>2200</v>
      </c>
      <c r="C71" s="10" t="s">
        <v>39</v>
      </c>
      <c r="D71" s="10" t="s">
        <v>228</v>
      </c>
      <c r="E71" s="10" t="s">
        <v>79</v>
      </c>
      <c r="F71" s="11">
        <v>129.29538524950999</v>
      </c>
      <c r="G71" s="10">
        <v>1969</v>
      </c>
      <c r="H71" s="12">
        <v>0</v>
      </c>
      <c r="I71" s="10">
        <v>15</v>
      </c>
      <c r="J71" s="10">
        <v>607</v>
      </c>
      <c r="K71" s="10" t="s">
        <v>288</v>
      </c>
      <c r="L71" s="13">
        <v>220.455604872252</v>
      </c>
      <c r="M71" s="14">
        <v>166.8</v>
      </c>
      <c r="N71" s="15">
        <v>36775.652756639531</v>
      </c>
      <c r="O71" s="10">
        <v>5</v>
      </c>
      <c r="P71" s="16">
        <v>24500</v>
      </c>
      <c r="Q71" s="7">
        <v>90</v>
      </c>
    </row>
    <row r="72" spans="1:17" x14ac:dyDescent="0.25">
      <c r="A72" s="22" t="s">
        <v>284</v>
      </c>
      <c r="B72" s="18">
        <v>20</v>
      </c>
      <c r="C72" s="23" t="s">
        <v>69</v>
      </c>
      <c r="D72" s="23" t="s">
        <v>40</v>
      </c>
      <c r="E72" s="23" t="s">
        <v>76</v>
      </c>
      <c r="F72" s="24" t="s">
        <v>36</v>
      </c>
      <c r="G72" s="23">
        <v>1980</v>
      </c>
      <c r="H72" s="21">
        <v>0</v>
      </c>
      <c r="I72" s="10">
        <v>42</v>
      </c>
      <c r="J72" s="10">
        <v>417</v>
      </c>
      <c r="K72" s="23" t="s">
        <v>284</v>
      </c>
      <c r="L72" s="13">
        <v>95.581572171730102</v>
      </c>
      <c r="M72" s="14" t="s">
        <v>37</v>
      </c>
      <c r="N72" s="15">
        <v>34506.922615271935</v>
      </c>
      <c r="O72" s="10">
        <v>9</v>
      </c>
      <c r="P72" s="16">
        <v>24500</v>
      </c>
      <c r="Q72" s="7">
        <v>90</v>
      </c>
    </row>
    <row r="73" spans="1:17" x14ac:dyDescent="0.25">
      <c r="A73" s="22" t="s">
        <v>280</v>
      </c>
      <c r="B73" s="18">
        <v>8</v>
      </c>
      <c r="C73" s="23" t="s">
        <v>42</v>
      </c>
      <c r="D73" s="23" t="s">
        <v>40</v>
      </c>
      <c r="E73" s="23" t="s">
        <v>103</v>
      </c>
      <c r="F73" s="24" t="s">
        <v>36</v>
      </c>
      <c r="G73" s="23">
        <v>1949</v>
      </c>
      <c r="H73" s="21">
        <v>0</v>
      </c>
      <c r="I73" s="10">
        <v>36</v>
      </c>
      <c r="J73" s="10">
        <v>204</v>
      </c>
      <c r="K73" s="23" t="s">
        <v>280</v>
      </c>
      <c r="L73" s="13">
        <v>251.923582357323</v>
      </c>
      <c r="M73" s="14" t="s">
        <v>37</v>
      </c>
      <c r="N73" s="15">
        <v>32487.814541293661</v>
      </c>
      <c r="O73" s="10">
        <v>5</v>
      </c>
      <c r="P73" s="16">
        <v>24500</v>
      </c>
      <c r="Q73" s="7">
        <v>90</v>
      </c>
    </row>
    <row r="74" spans="1:17" x14ac:dyDescent="0.25">
      <c r="A74" s="22" t="s">
        <v>133</v>
      </c>
      <c r="B74" s="18">
        <v>1</v>
      </c>
      <c r="C74" s="23" t="s">
        <v>42</v>
      </c>
      <c r="D74" s="23" t="s">
        <v>40</v>
      </c>
      <c r="E74" s="23" t="s">
        <v>43</v>
      </c>
      <c r="F74" s="24" t="s">
        <v>36</v>
      </c>
      <c r="G74" s="23">
        <v>1950</v>
      </c>
      <c r="H74" s="21">
        <v>0</v>
      </c>
      <c r="I74" s="10">
        <v>29</v>
      </c>
      <c r="J74" s="10">
        <v>253</v>
      </c>
      <c r="K74" s="23" t="s">
        <v>133</v>
      </c>
      <c r="L74" s="13">
        <v>296.08864360442101</v>
      </c>
      <c r="M74" s="14" t="s">
        <v>37</v>
      </c>
      <c r="N74" s="15">
        <v>19922.022847538425</v>
      </c>
      <c r="O74" s="10">
        <v>7</v>
      </c>
      <c r="P74" s="16">
        <v>14000</v>
      </c>
      <c r="Q74" s="7">
        <v>60</v>
      </c>
    </row>
    <row r="75" spans="1:17" x14ac:dyDescent="0.25">
      <c r="A75" s="22" t="s">
        <v>190</v>
      </c>
      <c r="B75" s="18">
        <v>3</v>
      </c>
      <c r="C75" s="23" t="s">
        <v>42</v>
      </c>
      <c r="D75" s="23" t="s">
        <v>40</v>
      </c>
      <c r="E75" s="23" t="s">
        <v>50</v>
      </c>
      <c r="F75" s="24" t="s">
        <v>36</v>
      </c>
      <c r="G75" s="23">
        <v>1950</v>
      </c>
      <c r="H75" s="21">
        <v>0</v>
      </c>
      <c r="I75" s="10">
        <v>17</v>
      </c>
      <c r="J75" s="10">
        <v>206</v>
      </c>
      <c r="K75" s="23" t="s">
        <v>190</v>
      </c>
      <c r="L75" s="13">
        <v>192.467076166206</v>
      </c>
      <c r="M75" s="14" t="s">
        <v>37</v>
      </c>
      <c r="N75" s="15">
        <v>12981.887306530916</v>
      </c>
      <c r="O75" s="10">
        <v>7</v>
      </c>
      <c r="P75" s="16">
        <v>14000</v>
      </c>
      <c r="Q75" s="7">
        <v>60</v>
      </c>
    </row>
    <row r="76" spans="1:17" x14ac:dyDescent="0.25">
      <c r="A76" s="36" t="s">
        <v>321</v>
      </c>
      <c r="B76" s="9">
        <v>9700</v>
      </c>
      <c r="C76" s="10" t="s">
        <v>69</v>
      </c>
      <c r="D76" s="10" t="s">
        <v>228</v>
      </c>
      <c r="E76" s="10" t="s">
        <v>76</v>
      </c>
      <c r="F76" s="11">
        <v>7.0025399999485103</v>
      </c>
      <c r="G76" s="10">
        <v>1990</v>
      </c>
      <c r="H76" s="12">
        <v>0</v>
      </c>
      <c r="I76" s="10">
        <v>17</v>
      </c>
      <c r="J76" s="10">
        <v>423</v>
      </c>
      <c r="K76" s="10" t="s">
        <v>321</v>
      </c>
      <c r="L76" s="13">
        <v>19.260458775834898</v>
      </c>
      <c r="M76" s="14">
        <v>3405.6</v>
      </c>
      <c r="N76" s="15">
        <v>65613.893098962522</v>
      </c>
      <c r="O76" s="10">
        <v>9</v>
      </c>
      <c r="P76" s="16">
        <v>35000</v>
      </c>
      <c r="Q76" s="7">
        <v>150</v>
      </c>
    </row>
    <row r="77" spans="1:17" x14ac:dyDescent="0.25">
      <c r="A77" s="22" t="s">
        <v>78</v>
      </c>
      <c r="B77" s="18">
        <v>54</v>
      </c>
      <c r="C77" s="23" t="s">
        <v>39</v>
      </c>
      <c r="D77" s="23" t="s">
        <v>40</v>
      </c>
      <c r="E77" s="23" t="s">
        <v>79</v>
      </c>
      <c r="F77" s="24" t="s">
        <v>36</v>
      </c>
      <c r="G77" s="23">
        <v>1976</v>
      </c>
      <c r="H77" s="21">
        <v>0</v>
      </c>
      <c r="I77" s="10">
        <v>7</v>
      </c>
      <c r="J77" s="10">
        <v>657</v>
      </c>
      <c r="K77" s="23" t="s">
        <v>78</v>
      </c>
      <c r="L77" s="13">
        <v>1538.1398228432099</v>
      </c>
      <c r="M77" s="14" t="s">
        <v>37</v>
      </c>
      <c r="N77" s="15">
        <v>3958.2987046210951</v>
      </c>
      <c r="O77" s="10">
        <v>7</v>
      </c>
      <c r="P77" s="16">
        <v>7000</v>
      </c>
      <c r="Q77" s="7">
        <v>30</v>
      </c>
    </row>
    <row r="78" spans="1:17" x14ac:dyDescent="0.25">
      <c r="A78" s="8" t="s">
        <v>82</v>
      </c>
      <c r="B78" s="9">
        <v>3769</v>
      </c>
      <c r="C78" s="10" t="s">
        <v>34</v>
      </c>
      <c r="D78" s="10" t="s">
        <v>35</v>
      </c>
      <c r="E78" s="10" t="s">
        <v>53</v>
      </c>
      <c r="F78" s="11">
        <v>44.289235698308701</v>
      </c>
      <c r="G78" s="10">
        <v>1995</v>
      </c>
      <c r="H78" s="12">
        <v>0</v>
      </c>
      <c r="I78" s="10">
        <v>9</v>
      </c>
      <c r="J78" s="10">
        <v>720</v>
      </c>
      <c r="K78" s="10" t="s">
        <v>82</v>
      </c>
      <c r="L78" s="13" t="s">
        <v>37</v>
      </c>
      <c r="M78" s="14" t="s">
        <v>37</v>
      </c>
      <c r="N78" s="15">
        <v>4065.1106747004169</v>
      </c>
      <c r="O78" s="10">
        <v>9</v>
      </c>
      <c r="P78" s="16">
        <v>7000</v>
      </c>
      <c r="Q78" s="7">
        <v>30</v>
      </c>
    </row>
    <row r="79" spans="1:17" x14ac:dyDescent="0.25">
      <c r="A79" s="17" t="s">
        <v>168</v>
      </c>
      <c r="B79" s="18">
        <v>78</v>
      </c>
      <c r="C79" s="19" t="s">
        <v>34</v>
      </c>
      <c r="D79" s="19" t="s">
        <v>40</v>
      </c>
      <c r="E79" s="19" t="s">
        <v>53</v>
      </c>
      <c r="F79" s="20" t="s">
        <v>36</v>
      </c>
      <c r="G79" s="19">
        <v>1982</v>
      </c>
      <c r="H79" s="21">
        <v>0</v>
      </c>
      <c r="I79" s="26">
        <v>15</v>
      </c>
      <c r="J79" s="26">
        <v>715</v>
      </c>
      <c r="K79" s="19" t="s">
        <v>168</v>
      </c>
      <c r="L79" s="13" t="s">
        <v>37</v>
      </c>
      <c r="M79" s="14" t="s">
        <v>37</v>
      </c>
      <c r="N79" s="15">
        <v>10711.251851864976</v>
      </c>
      <c r="O79" s="10">
        <v>5</v>
      </c>
      <c r="P79" s="16">
        <v>14000</v>
      </c>
      <c r="Q79" s="7">
        <v>60</v>
      </c>
    </row>
    <row r="80" spans="1:17" x14ac:dyDescent="0.25">
      <c r="A80" s="36" t="s">
        <v>48</v>
      </c>
      <c r="B80" s="9">
        <v>6400</v>
      </c>
      <c r="C80" s="10" t="s">
        <v>47</v>
      </c>
      <c r="D80" s="10" t="s">
        <v>228</v>
      </c>
      <c r="E80" s="10" t="s">
        <v>36</v>
      </c>
      <c r="F80" s="11">
        <v>0</v>
      </c>
      <c r="G80" s="10">
        <v>1960</v>
      </c>
      <c r="H80" s="12">
        <v>1</v>
      </c>
      <c r="I80" s="10">
        <v>21</v>
      </c>
      <c r="J80" s="10">
        <v>504</v>
      </c>
      <c r="K80" s="10" t="s">
        <v>48</v>
      </c>
      <c r="L80" s="13">
        <v>24.069694060213401</v>
      </c>
      <c r="M80" s="14">
        <v>4917.8</v>
      </c>
      <c r="N80" s="15">
        <v>106740.70079003133</v>
      </c>
      <c r="O80" s="10">
        <v>8</v>
      </c>
      <c r="P80" s="16">
        <v>35000</v>
      </c>
      <c r="Q80" s="7">
        <v>150</v>
      </c>
    </row>
    <row r="81" spans="1:17" x14ac:dyDescent="0.25">
      <c r="A81" s="70" t="s">
        <v>201</v>
      </c>
      <c r="B81" s="75">
        <v>12</v>
      </c>
      <c r="C81" s="77" t="s">
        <v>58</v>
      </c>
      <c r="D81" s="77" t="s">
        <v>40</v>
      </c>
      <c r="E81" s="77" t="s">
        <v>143</v>
      </c>
      <c r="F81" s="81" t="s">
        <v>36</v>
      </c>
      <c r="G81" s="77">
        <v>1950</v>
      </c>
      <c r="H81" s="82">
        <v>0</v>
      </c>
      <c r="I81" s="30">
        <v>17</v>
      </c>
      <c r="J81" s="30">
        <v>301</v>
      </c>
      <c r="K81" s="77" t="s">
        <v>201</v>
      </c>
      <c r="L81" s="33">
        <v>54.719428913923203</v>
      </c>
      <c r="M81" s="34" t="s">
        <v>37</v>
      </c>
      <c r="N81" s="35">
        <v>14030.390284575684</v>
      </c>
      <c r="O81" s="10">
        <v>5</v>
      </c>
      <c r="P81" s="16">
        <v>14000</v>
      </c>
      <c r="Q81" s="7">
        <v>60</v>
      </c>
    </row>
    <row r="82" spans="1:17" x14ac:dyDescent="0.25">
      <c r="A82" s="8" t="s">
        <v>255</v>
      </c>
      <c r="B82" s="9">
        <v>9300</v>
      </c>
      <c r="C82" s="10" t="s">
        <v>58</v>
      </c>
      <c r="D82" s="10" t="s">
        <v>35</v>
      </c>
      <c r="E82" s="10" t="s">
        <v>59</v>
      </c>
      <c r="F82" s="11">
        <v>48.790887254386</v>
      </c>
      <c r="G82" s="10">
        <v>1950</v>
      </c>
      <c r="H82" s="12">
        <v>0</v>
      </c>
      <c r="I82" s="10">
        <v>13</v>
      </c>
      <c r="J82" s="10">
        <v>353</v>
      </c>
      <c r="K82" s="10" t="s">
        <v>196</v>
      </c>
      <c r="L82" s="13">
        <v>31.526389754823299</v>
      </c>
      <c r="M82" s="14">
        <v>765.9</v>
      </c>
      <c r="N82" s="15">
        <v>24144.958875663629</v>
      </c>
      <c r="O82" s="10">
        <v>8</v>
      </c>
      <c r="P82" s="16">
        <v>24500</v>
      </c>
      <c r="Q82" s="7">
        <v>90</v>
      </c>
    </row>
    <row r="83" spans="1:17" x14ac:dyDescent="0.25">
      <c r="A83" s="8" t="s">
        <v>126</v>
      </c>
      <c r="B83" s="9">
        <v>1290</v>
      </c>
      <c r="C83" s="10" t="s">
        <v>69</v>
      </c>
      <c r="D83" s="10" t="s">
        <v>35</v>
      </c>
      <c r="E83" s="10" t="s">
        <v>36</v>
      </c>
      <c r="F83" s="11">
        <v>34.121110247893199</v>
      </c>
      <c r="G83" s="10">
        <v>1988</v>
      </c>
      <c r="H83" s="12">
        <v>0</v>
      </c>
      <c r="I83" s="10">
        <v>9</v>
      </c>
      <c r="J83" s="10">
        <v>458</v>
      </c>
      <c r="K83" s="10" t="s">
        <v>127</v>
      </c>
      <c r="L83" s="13">
        <v>8.3301107348303098</v>
      </c>
      <c r="M83" s="14">
        <v>895.2</v>
      </c>
      <c r="N83" s="15">
        <v>7457.0045482078513</v>
      </c>
      <c r="O83" s="10">
        <v>4</v>
      </c>
      <c r="P83" s="16">
        <v>7000</v>
      </c>
      <c r="Q83" s="7">
        <v>30</v>
      </c>
    </row>
    <row r="84" spans="1:17" x14ac:dyDescent="0.25">
      <c r="A84" s="8" t="s">
        <v>147</v>
      </c>
      <c r="B84" s="9">
        <v>975</v>
      </c>
      <c r="C84" s="10" t="s">
        <v>42</v>
      </c>
      <c r="D84" s="10" t="s">
        <v>35</v>
      </c>
      <c r="E84" s="10" t="s">
        <v>103</v>
      </c>
      <c r="F84" s="11">
        <v>84.3781300081192</v>
      </c>
      <c r="G84" s="10">
        <v>1996</v>
      </c>
      <c r="H84" s="12">
        <v>0</v>
      </c>
      <c r="I84" s="10">
        <v>9</v>
      </c>
      <c r="J84" s="10">
        <v>254</v>
      </c>
      <c r="K84" s="10" t="s">
        <v>104</v>
      </c>
      <c r="L84" s="13">
        <v>4.3102418953740402</v>
      </c>
      <c r="M84" s="14">
        <v>1946.4</v>
      </c>
      <c r="N84" s="15">
        <v>8564.6083292647563</v>
      </c>
      <c r="O84" s="10">
        <v>2</v>
      </c>
      <c r="P84" s="16">
        <v>7000</v>
      </c>
      <c r="Q84" s="7">
        <v>30</v>
      </c>
    </row>
    <row r="85" spans="1:17" x14ac:dyDescent="0.25">
      <c r="A85" s="22" t="s">
        <v>93</v>
      </c>
      <c r="B85" s="18">
        <v>53</v>
      </c>
      <c r="C85" s="23" t="s">
        <v>39</v>
      </c>
      <c r="D85" s="23" t="s">
        <v>40</v>
      </c>
      <c r="E85" s="23" t="s">
        <v>79</v>
      </c>
      <c r="F85" s="24" t="s">
        <v>36</v>
      </c>
      <c r="G85" s="23">
        <v>1964</v>
      </c>
      <c r="H85" s="21">
        <v>0</v>
      </c>
      <c r="I85" s="10">
        <v>13</v>
      </c>
      <c r="J85" s="10">
        <v>608</v>
      </c>
      <c r="K85" s="23" t="s">
        <v>93</v>
      </c>
      <c r="L85" s="13">
        <v>2631.1483766134702</v>
      </c>
      <c r="M85" s="14" t="s">
        <v>37</v>
      </c>
      <c r="N85" s="15">
        <v>4856.7206357767564</v>
      </c>
      <c r="O85" s="10">
        <v>5</v>
      </c>
      <c r="P85" s="16">
        <v>7000</v>
      </c>
      <c r="Q85" s="7">
        <v>30</v>
      </c>
    </row>
    <row r="86" spans="1:17" x14ac:dyDescent="0.25">
      <c r="A86" s="22" t="s">
        <v>121</v>
      </c>
      <c r="B86" s="18">
        <v>29</v>
      </c>
      <c r="C86" s="23" t="s">
        <v>69</v>
      </c>
      <c r="D86" s="23" t="s">
        <v>40</v>
      </c>
      <c r="E86" s="23" t="s">
        <v>118</v>
      </c>
      <c r="F86" s="24" t="s">
        <v>36</v>
      </c>
      <c r="G86" s="23">
        <v>1950</v>
      </c>
      <c r="H86" s="21">
        <v>1</v>
      </c>
      <c r="I86" s="10">
        <v>11</v>
      </c>
      <c r="J86" s="10">
        <v>456</v>
      </c>
      <c r="K86" s="23" t="s">
        <v>95</v>
      </c>
      <c r="L86" s="13">
        <v>36.545363922390401</v>
      </c>
      <c r="M86" s="14" t="s">
        <v>37</v>
      </c>
      <c r="N86" s="15">
        <v>6962.4402833137683</v>
      </c>
      <c r="O86" s="10">
        <v>5</v>
      </c>
      <c r="P86" s="16">
        <v>7000</v>
      </c>
      <c r="Q86" s="7">
        <v>30</v>
      </c>
    </row>
    <row r="87" spans="1:17" x14ac:dyDescent="0.25">
      <c r="A87" s="22" t="s">
        <v>253</v>
      </c>
      <c r="B87" s="18">
        <v>25</v>
      </c>
      <c r="C87" s="23" t="s">
        <v>69</v>
      </c>
      <c r="D87" s="23" t="s">
        <v>40</v>
      </c>
      <c r="E87" s="23" t="s">
        <v>36</v>
      </c>
      <c r="F87" s="24" t="s">
        <v>36</v>
      </c>
      <c r="G87" s="23">
        <v>1950</v>
      </c>
      <c r="H87" s="21">
        <v>0</v>
      </c>
      <c r="I87" s="10">
        <v>29</v>
      </c>
      <c r="J87" s="10">
        <v>424</v>
      </c>
      <c r="K87" s="23" t="s">
        <v>253</v>
      </c>
      <c r="L87" s="13">
        <v>127.929369603437</v>
      </c>
      <c r="M87" s="14" t="s">
        <v>37</v>
      </c>
      <c r="N87" s="15">
        <v>24003.336660893496</v>
      </c>
      <c r="O87" s="10">
        <v>7</v>
      </c>
      <c r="P87" s="16">
        <v>24500</v>
      </c>
      <c r="Q87" s="7">
        <v>90</v>
      </c>
    </row>
    <row r="88" spans="1:17" x14ac:dyDescent="0.25">
      <c r="A88" s="36" t="s">
        <v>332</v>
      </c>
      <c r="B88" s="9">
        <v>6500</v>
      </c>
      <c r="C88" s="10" t="s">
        <v>58</v>
      </c>
      <c r="D88" s="10" t="s">
        <v>228</v>
      </c>
      <c r="E88" s="10" t="s">
        <v>36</v>
      </c>
      <c r="F88" s="11">
        <v>32.909416236580597</v>
      </c>
      <c r="G88" s="10">
        <v>1952</v>
      </c>
      <c r="H88" s="12">
        <v>1</v>
      </c>
      <c r="I88" s="10">
        <v>21</v>
      </c>
      <c r="J88" s="10">
        <v>302</v>
      </c>
      <c r="K88" s="10" t="s">
        <v>332</v>
      </c>
      <c r="L88" s="13">
        <v>56.275294214324397</v>
      </c>
      <c r="M88" s="14">
        <v>2019.3</v>
      </c>
      <c r="N88" s="15">
        <v>103041.18670617031</v>
      </c>
      <c r="O88" s="10">
        <v>6</v>
      </c>
      <c r="P88" s="16">
        <v>35000</v>
      </c>
      <c r="Q88" s="7">
        <v>150</v>
      </c>
    </row>
    <row r="89" spans="1:17" x14ac:dyDescent="0.25">
      <c r="A89" s="36" t="s">
        <v>338</v>
      </c>
      <c r="B89" s="9">
        <v>6600</v>
      </c>
      <c r="C89" s="10" t="s">
        <v>47</v>
      </c>
      <c r="D89" s="10" t="s">
        <v>228</v>
      </c>
      <c r="E89" s="10" t="s">
        <v>36</v>
      </c>
      <c r="F89" s="11">
        <v>0</v>
      </c>
      <c r="G89" s="10">
        <v>1950</v>
      </c>
      <c r="H89" s="12">
        <v>0</v>
      </c>
      <c r="I89" s="10">
        <v>27</v>
      </c>
      <c r="J89" s="10">
        <v>505</v>
      </c>
      <c r="K89" s="10" t="s">
        <v>338</v>
      </c>
      <c r="L89" s="13">
        <v>19.041690403487198</v>
      </c>
      <c r="M89" s="14">
        <v>10395.5</v>
      </c>
      <c r="N89" s="15">
        <v>197956.67614135618</v>
      </c>
      <c r="O89" s="10">
        <v>7</v>
      </c>
      <c r="P89" s="16">
        <v>35000</v>
      </c>
      <c r="Q89" s="7">
        <v>150</v>
      </c>
    </row>
    <row r="90" spans="1:17" x14ac:dyDescent="0.25">
      <c r="A90" s="22" t="s">
        <v>231</v>
      </c>
      <c r="B90" s="18">
        <v>36</v>
      </c>
      <c r="C90" s="23" t="s">
        <v>39</v>
      </c>
      <c r="D90" s="23" t="s">
        <v>40</v>
      </c>
      <c r="E90" s="23" t="s">
        <v>159</v>
      </c>
      <c r="F90" s="24" t="s">
        <v>36</v>
      </c>
      <c r="G90" s="23">
        <v>1950</v>
      </c>
      <c r="H90" s="21">
        <v>1</v>
      </c>
      <c r="I90" s="10">
        <v>20</v>
      </c>
      <c r="J90" s="10">
        <v>633</v>
      </c>
      <c r="K90" s="23" t="s">
        <v>231</v>
      </c>
      <c r="L90" s="13">
        <v>180.647006166138</v>
      </c>
      <c r="M90" s="14" t="s">
        <v>37</v>
      </c>
      <c r="N90" s="15">
        <v>19566.718456770846</v>
      </c>
      <c r="O90" s="10">
        <v>7</v>
      </c>
      <c r="P90" s="16">
        <v>14000</v>
      </c>
      <c r="Q90" s="7">
        <v>60</v>
      </c>
    </row>
    <row r="91" spans="1:17" x14ac:dyDescent="0.25">
      <c r="A91" s="22" t="s">
        <v>287</v>
      </c>
      <c r="B91" s="18">
        <v>15</v>
      </c>
      <c r="C91" s="23" t="s">
        <v>58</v>
      </c>
      <c r="D91" s="23" t="s">
        <v>40</v>
      </c>
      <c r="E91" s="23" t="s">
        <v>59</v>
      </c>
      <c r="F91" s="24" t="s">
        <v>36</v>
      </c>
      <c r="G91" s="23">
        <v>1951</v>
      </c>
      <c r="H91" s="21">
        <v>1</v>
      </c>
      <c r="I91" s="10">
        <v>33</v>
      </c>
      <c r="J91" s="10">
        <v>303</v>
      </c>
      <c r="K91" s="23" t="s">
        <v>287</v>
      </c>
      <c r="L91" s="13">
        <v>194.87207745419201</v>
      </c>
      <c r="M91" s="14" t="s">
        <v>37</v>
      </c>
      <c r="N91" s="15">
        <v>36467.501932353822</v>
      </c>
      <c r="O91" s="10">
        <v>7</v>
      </c>
      <c r="P91" s="16">
        <v>24500</v>
      </c>
      <c r="Q91" s="7">
        <v>90</v>
      </c>
    </row>
    <row r="92" spans="1:17" x14ac:dyDescent="0.25">
      <c r="A92" s="22" t="s">
        <v>215</v>
      </c>
      <c r="B92" s="18">
        <v>19</v>
      </c>
      <c r="C92" s="23" t="s">
        <v>69</v>
      </c>
      <c r="D92" s="23" t="s">
        <v>40</v>
      </c>
      <c r="E92" s="23" t="s">
        <v>36</v>
      </c>
      <c r="F92" s="24" t="s">
        <v>36</v>
      </c>
      <c r="G92" s="23">
        <v>1949</v>
      </c>
      <c r="H92" s="21">
        <v>1</v>
      </c>
      <c r="I92" s="10">
        <v>13</v>
      </c>
      <c r="J92" s="10">
        <v>401</v>
      </c>
      <c r="K92" s="23" t="s">
        <v>215</v>
      </c>
      <c r="L92" s="13">
        <v>50.021736076172502</v>
      </c>
      <c r="M92" s="14" t="s">
        <v>37</v>
      </c>
      <c r="N92" s="15">
        <v>15369.270299208367</v>
      </c>
      <c r="O92" s="10">
        <v>9</v>
      </c>
      <c r="P92" s="16">
        <v>14000</v>
      </c>
      <c r="Q92" s="7">
        <v>60</v>
      </c>
    </row>
    <row r="93" spans="1:17" x14ac:dyDescent="0.25">
      <c r="A93" s="8" t="s">
        <v>259</v>
      </c>
      <c r="B93" s="9">
        <v>1303</v>
      </c>
      <c r="C93" s="10" t="s">
        <v>39</v>
      </c>
      <c r="D93" s="10" t="s">
        <v>35</v>
      </c>
      <c r="E93" s="10" t="s">
        <v>79</v>
      </c>
      <c r="F93" s="11">
        <v>93.869225572051207</v>
      </c>
      <c r="G93" s="10">
        <v>1996</v>
      </c>
      <c r="H93" s="12">
        <v>0</v>
      </c>
      <c r="I93" s="10">
        <v>13</v>
      </c>
      <c r="J93" s="10">
        <v>652</v>
      </c>
      <c r="K93" s="10" t="s">
        <v>186</v>
      </c>
      <c r="L93" s="13">
        <v>8.7379740556516499</v>
      </c>
      <c r="M93" s="14">
        <v>2840.7</v>
      </c>
      <c r="N93" s="15">
        <v>24821.860551527545</v>
      </c>
      <c r="O93" s="10">
        <v>1</v>
      </c>
      <c r="P93" s="16">
        <v>24500</v>
      </c>
      <c r="Q93" s="7">
        <v>90</v>
      </c>
    </row>
    <row r="94" spans="1:17" x14ac:dyDescent="0.25">
      <c r="A94" s="8" t="s">
        <v>113</v>
      </c>
      <c r="B94" s="9">
        <v>496</v>
      </c>
      <c r="C94" s="10" t="s">
        <v>42</v>
      </c>
      <c r="D94" s="10" t="s">
        <v>35</v>
      </c>
      <c r="E94" s="10" t="s">
        <v>65</v>
      </c>
      <c r="F94" s="11">
        <v>129.06516325405701</v>
      </c>
      <c r="G94" s="10">
        <v>1967</v>
      </c>
      <c r="H94" s="12">
        <v>0</v>
      </c>
      <c r="I94" s="10">
        <v>9</v>
      </c>
      <c r="J94" s="10">
        <v>258</v>
      </c>
      <c r="K94" s="10" t="s">
        <v>63</v>
      </c>
      <c r="L94" s="13">
        <v>6.2280873746616798</v>
      </c>
      <c r="M94" s="14">
        <v>1059.4000000000001</v>
      </c>
      <c r="N94" s="15">
        <v>6639.1186041266237</v>
      </c>
      <c r="O94" s="10">
        <v>5</v>
      </c>
      <c r="P94" s="16">
        <v>7000</v>
      </c>
      <c r="Q94" s="7">
        <v>30</v>
      </c>
    </row>
    <row r="95" spans="1:17" x14ac:dyDescent="0.25">
      <c r="A95" s="38" t="s">
        <v>58</v>
      </c>
      <c r="B95" s="9">
        <v>4000</v>
      </c>
      <c r="C95" s="26" t="s">
        <v>58</v>
      </c>
      <c r="D95" s="26" t="s">
        <v>228</v>
      </c>
      <c r="E95" s="26" t="s">
        <v>36</v>
      </c>
      <c r="F95" s="27">
        <v>79.647755976194802</v>
      </c>
      <c r="G95" s="26">
        <v>1877</v>
      </c>
      <c r="H95" s="12">
        <v>1</v>
      </c>
      <c r="I95" s="10">
        <v>31</v>
      </c>
      <c r="J95" s="10">
        <v>304</v>
      </c>
      <c r="K95" s="26" t="s">
        <v>58</v>
      </c>
      <c r="L95" s="13">
        <v>72.930087751600297</v>
      </c>
      <c r="M95" s="14">
        <v>4417.7</v>
      </c>
      <c r="N95" s="15">
        <v>290306.31322591665</v>
      </c>
      <c r="O95" s="10">
        <v>7</v>
      </c>
      <c r="P95" s="16">
        <v>35000</v>
      </c>
      <c r="Q95" s="7">
        <v>150</v>
      </c>
    </row>
    <row r="96" spans="1:17" x14ac:dyDescent="0.25">
      <c r="A96" s="25" t="s">
        <v>162</v>
      </c>
      <c r="B96" s="9">
        <v>2034</v>
      </c>
      <c r="C96" s="26" t="s">
        <v>42</v>
      </c>
      <c r="D96" s="26" t="s">
        <v>35</v>
      </c>
      <c r="E96" s="26" t="s">
        <v>43</v>
      </c>
      <c r="F96" s="27">
        <v>136.90736845418601</v>
      </c>
      <c r="G96" s="26">
        <v>1956</v>
      </c>
      <c r="H96" s="12">
        <v>0</v>
      </c>
      <c r="I96" s="26">
        <v>11</v>
      </c>
      <c r="J96" s="26">
        <v>259</v>
      </c>
      <c r="K96" s="26" t="s">
        <v>44</v>
      </c>
      <c r="L96" s="13">
        <v>5.4568217940735497</v>
      </c>
      <c r="M96" s="14">
        <v>1839</v>
      </c>
      <c r="N96" s="15">
        <v>10046.790259794512</v>
      </c>
      <c r="O96" s="10">
        <v>4</v>
      </c>
      <c r="P96" s="16">
        <v>14000</v>
      </c>
      <c r="Q96" s="7">
        <v>60</v>
      </c>
    </row>
    <row r="97" spans="1:17" x14ac:dyDescent="0.25">
      <c r="A97" s="36" t="s">
        <v>283</v>
      </c>
      <c r="B97" s="9">
        <v>1247</v>
      </c>
      <c r="C97" s="10" t="s">
        <v>58</v>
      </c>
      <c r="D97" s="10" t="s">
        <v>228</v>
      </c>
      <c r="E97" s="10" t="s">
        <v>36</v>
      </c>
      <c r="F97" s="11">
        <v>48.727053485002997</v>
      </c>
      <c r="G97" s="10">
        <v>1996</v>
      </c>
      <c r="H97" s="12">
        <v>0</v>
      </c>
      <c r="I97" s="10">
        <v>9</v>
      </c>
      <c r="J97" s="10">
        <v>307</v>
      </c>
      <c r="K97" s="10" t="s">
        <v>283</v>
      </c>
      <c r="L97" s="13">
        <v>8.9951682334556704</v>
      </c>
      <c r="M97" s="14">
        <v>3736.3</v>
      </c>
      <c r="N97" s="15">
        <v>33380.12661251791</v>
      </c>
      <c r="O97" s="10">
        <v>5</v>
      </c>
      <c r="P97" s="16">
        <v>24500</v>
      </c>
      <c r="Q97" s="7">
        <v>90</v>
      </c>
    </row>
    <row r="98" spans="1:17" x14ac:dyDescent="0.25">
      <c r="A98" s="36" t="s">
        <v>307</v>
      </c>
      <c r="B98" s="9">
        <v>6700</v>
      </c>
      <c r="C98" s="10" t="s">
        <v>42</v>
      </c>
      <c r="D98" s="10" t="s">
        <v>228</v>
      </c>
      <c r="E98" s="10" t="s">
        <v>50</v>
      </c>
      <c r="F98" s="11">
        <v>113.77774800412</v>
      </c>
      <c r="G98" s="10">
        <v>1877</v>
      </c>
      <c r="H98" s="12">
        <v>0</v>
      </c>
      <c r="I98" s="10">
        <v>15</v>
      </c>
      <c r="J98" s="10">
        <v>207</v>
      </c>
      <c r="K98" s="10" t="s">
        <v>307</v>
      </c>
      <c r="L98" s="13">
        <v>16.194608849814301</v>
      </c>
      <c r="M98" s="14">
        <v>2992.9</v>
      </c>
      <c r="N98" s="15">
        <v>48471.598229389449</v>
      </c>
      <c r="O98" s="10">
        <v>4</v>
      </c>
      <c r="P98" s="16">
        <v>24500</v>
      </c>
      <c r="Q98" s="7">
        <v>90</v>
      </c>
    </row>
    <row r="99" spans="1:17" x14ac:dyDescent="0.25">
      <c r="A99" s="8" t="s">
        <v>122</v>
      </c>
      <c r="B99" s="9">
        <v>962</v>
      </c>
      <c r="C99" s="10" t="s">
        <v>42</v>
      </c>
      <c r="D99" s="10" t="s">
        <v>35</v>
      </c>
      <c r="E99" s="10" t="s">
        <v>43</v>
      </c>
      <c r="F99" s="11">
        <v>139.644023551967</v>
      </c>
      <c r="G99" s="10">
        <v>1988</v>
      </c>
      <c r="H99" s="12">
        <v>0</v>
      </c>
      <c r="I99" s="10">
        <v>9</v>
      </c>
      <c r="J99" s="10">
        <v>259</v>
      </c>
      <c r="K99" s="10" t="s">
        <v>44</v>
      </c>
      <c r="L99" s="13">
        <v>3.62194494564377</v>
      </c>
      <c r="M99" s="14">
        <v>1893.6</v>
      </c>
      <c r="N99" s="15">
        <v>7094.8307393250034</v>
      </c>
      <c r="O99" s="10">
        <v>3</v>
      </c>
      <c r="P99" s="16">
        <v>7000</v>
      </c>
      <c r="Q99" s="7">
        <v>30</v>
      </c>
    </row>
    <row r="100" spans="1:17" x14ac:dyDescent="0.25">
      <c r="A100" s="8" t="s">
        <v>211</v>
      </c>
      <c r="B100" s="9">
        <v>498</v>
      </c>
      <c r="C100" s="10" t="s">
        <v>42</v>
      </c>
      <c r="D100" s="10" t="s">
        <v>35</v>
      </c>
      <c r="E100" s="10" t="s">
        <v>50</v>
      </c>
      <c r="F100" s="11">
        <v>100.06599039585799</v>
      </c>
      <c r="G100" s="10">
        <v>1959</v>
      </c>
      <c r="H100" s="12">
        <v>0</v>
      </c>
      <c r="I100" s="10">
        <v>11</v>
      </c>
      <c r="J100" s="10">
        <v>251</v>
      </c>
      <c r="K100" s="10" t="s">
        <v>51</v>
      </c>
      <c r="L100" s="13">
        <v>12.246952637682099</v>
      </c>
      <c r="M100" s="14">
        <v>1208.5999999999999</v>
      </c>
      <c r="N100" s="15">
        <v>14808.977952555804</v>
      </c>
      <c r="O100" s="10">
        <v>3</v>
      </c>
      <c r="P100" s="16">
        <v>14000</v>
      </c>
      <c r="Q100" s="7">
        <v>60</v>
      </c>
    </row>
    <row r="101" spans="1:17" x14ac:dyDescent="0.25">
      <c r="A101" s="38" t="s">
        <v>302</v>
      </c>
      <c r="B101" s="9">
        <v>2730</v>
      </c>
      <c r="C101" s="26" t="s">
        <v>69</v>
      </c>
      <c r="D101" s="26" t="s">
        <v>228</v>
      </c>
      <c r="E101" s="26" t="s">
        <v>76</v>
      </c>
      <c r="F101" s="27">
        <v>20.610403797740101</v>
      </c>
      <c r="G101" s="26">
        <v>1990</v>
      </c>
      <c r="H101" s="12">
        <v>0</v>
      </c>
      <c r="I101" s="26">
        <v>15</v>
      </c>
      <c r="J101" s="26">
        <v>402</v>
      </c>
      <c r="K101" s="26" t="s">
        <v>302</v>
      </c>
      <c r="L101" s="13">
        <v>18.909047127950501</v>
      </c>
      <c r="M101" s="14">
        <v>2434.1</v>
      </c>
      <c r="N101" s="15">
        <v>46020.49041020091</v>
      </c>
      <c r="O101" s="26">
        <v>3</v>
      </c>
      <c r="P101" s="16">
        <v>24500</v>
      </c>
      <c r="Q101" s="7">
        <v>90</v>
      </c>
    </row>
    <row r="102" spans="1:17" x14ac:dyDescent="0.25">
      <c r="A102" s="36" t="s">
        <v>268</v>
      </c>
      <c r="B102" s="9">
        <v>2720</v>
      </c>
      <c r="C102" s="10" t="s">
        <v>69</v>
      </c>
      <c r="D102" s="10" t="s">
        <v>228</v>
      </c>
      <c r="E102" s="10" t="s">
        <v>76</v>
      </c>
      <c r="F102" s="11">
        <v>13.182365896897901</v>
      </c>
      <c r="G102" s="10">
        <v>1991</v>
      </c>
      <c r="H102" s="12">
        <v>0</v>
      </c>
      <c r="I102" s="10">
        <v>15</v>
      </c>
      <c r="J102" s="10">
        <v>403</v>
      </c>
      <c r="K102" s="10" t="s">
        <v>268</v>
      </c>
      <c r="L102" s="13">
        <v>11.8508997687902</v>
      </c>
      <c r="M102" s="14">
        <v>2340.4</v>
      </c>
      <c r="N102" s="15">
        <v>27802.423143876887</v>
      </c>
      <c r="O102" s="10">
        <v>5</v>
      </c>
      <c r="P102" s="16">
        <v>24500</v>
      </c>
      <c r="Q102" s="7">
        <v>90</v>
      </c>
    </row>
    <row r="103" spans="1:17" x14ac:dyDescent="0.25">
      <c r="A103" s="36" t="s">
        <v>270</v>
      </c>
      <c r="B103" s="9">
        <v>2100</v>
      </c>
      <c r="C103" s="10" t="s">
        <v>58</v>
      </c>
      <c r="D103" s="10" t="s">
        <v>228</v>
      </c>
      <c r="E103" s="10" t="s">
        <v>143</v>
      </c>
      <c r="F103" s="11">
        <v>69.6584891755694</v>
      </c>
      <c r="G103" s="10">
        <v>1992</v>
      </c>
      <c r="H103" s="12">
        <v>1</v>
      </c>
      <c r="I103" s="10">
        <v>13</v>
      </c>
      <c r="J103" s="10">
        <v>355</v>
      </c>
      <c r="K103" s="10" t="s">
        <v>204</v>
      </c>
      <c r="L103" s="13">
        <v>6.7107872504372299</v>
      </c>
      <c r="M103" s="14">
        <v>4852.2</v>
      </c>
      <c r="N103" s="15">
        <v>28752.661415046536</v>
      </c>
      <c r="O103" s="10">
        <v>5</v>
      </c>
      <c r="P103" s="16">
        <v>24500</v>
      </c>
      <c r="Q103" s="7">
        <v>90</v>
      </c>
    </row>
    <row r="104" spans="1:17" x14ac:dyDescent="0.25">
      <c r="A104" s="36" t="s">
        <v>286</v>
      </c>
      <c r="B104" s="9">
        <v>8900</v>
      </c>
      <c r="C104" s="10" t="s">
        <v>42</v>
      </c>
      <c r="D104" s="10" t="s">
        <v>228</v>
      </c>
      <c r="E104" s="10" t="s">
        <v>143</v>
      </c>
      <c r="F104" s="11">
        <v>93.378868793267003</v>
      </c>
      <c r="G104" s="10">
        <v>1996</v>
      </c>
      <c r="H104" s="12">
        <v>0</v>
      </c>
      <c r="I104" s="10">
        <v>15</v>
      </c>
      <c r="J104" s="10">
        <v>263</v>
      </c>
      <c r="K104" s="10" t="s">
        <v>129</v>
      </c>
      <c r="L104" s="13">
        <v>29.770120467097399</v>
      </c>
      <c r="M104" s="14">
        <v>1203.7</v>
      </c>
      <c r="N104" s="15">
        <v>35833.963184621796</v>
      </c>
      <c r="O104" s="10">
        <v>3</v>
      </c>
      <c r="P104" s="16">
        <v>24500</v>
      </c>
      <c r="Q104" s="7">
        <v>90</v>
      </c>
    </row>
    <row r="105" spans="1:17" x14ac:dyDescent="0.25">
      <c r="A105" s="8" t="s">
        <v>120</v>
      </c>
      <c r="B105" s="9">
        <v>1295</v>
      </c>
      <c r="C105" s="10" t="s">
        <v>42</v>
      </c>
      <c r="D105" s="10" t="s">
        <v>35</v>
      </c>
      <c r="E105" s="10" t="s">
        <v>36</v>
      </c>
      <c r="F105" s="11">
        <v>114.573710497303</v>
      </c>
      <c r="G105" s="10">
        <v>1990</v>
      </c>
      <c r="H105" s="12">
        <v>0</v>
      </c>
      <c r="I105" s="10">
        <v>9</v>
      </c>
      <c r="J105" s="10">
        <v>255</v>
      </c>
      <c r="K105" s="10" t="s">
        <v>100</v>
      </c>
      <c r="L105" s="13">
        <v>13.555009452841899</v>
      </c>
      <c r="M105" s="14">
        <v>511.3</v>
      </c>
      <c r="N105" s="15">
        <v>6930.0964508216439</v>
      </c>
      <c r="O105" s="10">
        <v>5</v>
      </c>
      <c r="P105" s="16">
        <v>7000</v>
      </c>
      <c r="Q105" s="7">
        <v>30</v>
      </c>
    </row>
    <row r="106" spans="1:17" x14ac:dyDescent="0.25">
      <c r="A106" s="8" t="s">
        <v>90</v>
      </c>
      <c r="B106" s="9">
        <v>46</v>
      </c>
      <c r="C106" s="10" t="s">
        <v>42</v>
      </c>
      <c r="D106" s="10" t="s">
        <v>35</v>
      </c>
      <c r="E106" s="10" t="s">
        <v>50</v>
      </c>
      <c r="F106" s="11">
        <v>102.30990181521101</v>
      </c>
      <c r="G106" s="10">
        <v>1951</v>
      </c>
      <c r="H106" s="12">
        <v>0</v>
      </c>
      <c r="I106" s="10">
        <v>9</v>
      </c>
      <c r="J106" s="10">
        <v>251</v>
      </c>
      <c r="K106" s="10" t="s">
        <v>51</v>
      </c>
      <c r="L106" s="13">
        <v>31.210710883025001</v>
      </c>
      <c r="M106" s="14" t="s">
        <v>37</v>
      </c>
      <c r="N106" s="15">
        <v>4542.106396364632</v>
      </c>
      <c r="O106" s="10">
        <v>2</v>
      </c>
      <c r="P106" s="16">
        <v>7000</v>
      </c>
      <c r="Q106" s="7">
        <v>30</v>
      </c>
    </row>
    <row r="107" spans="1:17" x14ac:dyDescent="0.25">
      <c r="A107" s="36" t="s">
        <v>312</v>
      </c>
      <c r="B107" s="9">
        <v>2660</v>
      </c>
      <c r="C107" s="10" t="s">
        <v>69</v>
      </c>
      <c r="D107" s="10" t="s">
        <v>228</v>
      </c>
      <c r="E107" s="10" t="s">
        <v>36</v>
      </c>
      <c r="F107" s="11">
        <v>14.7045742668973</v>
      </c>
      <c r="G107" s="10">
        <v>1986</v>
      </c>
      <c r="H107" s="12">
        <v>0</v>
      </c>
      <c r="I107" s="10">
        <v>15</v>
      </c>
      <c r="J107" s="10">
        <v>404</v>
      </c>
      <c r="K107" s="10" t="s">
        <v>312</v>
      </c>
      <c r="L107" s="13">
        <v>29.179850385943698</v>
      </c>
      <c r="M107" s="14">
        <v>1928.3</v>
      </c>
      <c r="N107" s="15">
        <v>56231.919169910732</v>
      </c>
      <c r="O107" s="10">
        <v>7</v>
      </c>
      <c r="P107" s="16">
        <v>35000</v>
      </c>
      <c r="Q107" s="7">
        <v>150</v>
      </c>
    </row>
    <row r="108" spans="1:17" x14ac:dyDescent="0.25">
      <c r="A108" s="36" t="s">
        <v>276</v>
      </c>
      <c r="B108" s="9">
        <v>9400</v>
      </c>
      <c r="C108" s="10" t="s">
        <v>69</v>
      </c>
      <c r="D108" s="10" t="s">
        <v>228</v>
      </c>
      <c r="E108" s="10" t="s">
        <v>36</v>
      </c>
      <c r="F108" s="11">
        <v>2.0072604137025798</v>
      </c>
      <c r="G108" s="10">
        <v>1995</v>
      </c>
      <c r="H108" s="12">
        <v>0</v>
      </c>
      <c r="I108" s="10">
        <v>15</v>
      </c>
      <c r="J108" s="10">
        <v>411</v>
      </c>
      <c r="K108" s="10" t="s">
        <v>277</v>
      </c>
      <c r="L108" s="13">
        <v>5.73050463213304</v>
      </c>
      <c r="M108" s="14">
        <v>5468.2</v>
      </c>
      <c r="N108" s="15">
        <v>31404.972089527506</v>
      </c>
      <c r="O108" s="10">
        <v>7</v>
      </c>
      <c r="P108" s="16">
        <v>24500</v>
      </c>
      <c r="Q108" s="7">
        <v>90</v>
      </c>
    </row>
    <row r="109" spans="1:17" x14ac:dyDescent="0.25">
      <c r="A109" s="22" t="s">
        <v>156</v>
      </c>
      <c r="B109" s="18">
        <v>35</v>
      </c>
      <c r="C109" s="23" t="s">
        <v>39</v>
      </c>
      <c r="D109" s="23" t="s">
        <v>40</v>
      </c>
      <c r="E109" s="23" t="s">
        <v>118</v>
      </c>
      <c r="F109" s="24" t="s">
        <v>36</v>
      </c>
      <c r="G109" s="23">
        <v>1952</v>
      </c>
      <c r="H109" s="21">
        <v>0</v>
      </c>
      <c r="I109" s="10">
        <v>24</v>
      </c>
      <c r="J109" s="10">
        <v>632</v>
      </c>
      <c r="K109" s="23" t="s">
        <v>156</v>
      </c>
      <c r="L109" s="13">
        <v>198.65592075130999</v>
      </c>
      <c r="M109" s="14" t="s">
        <v>37</v>
      </c>
      <c r="N109" s="15">
        <v>9257.2878860327728</v>
      </c>
      <c r="O109" s="10">
        <v>8</v>
      </c>
      <c r="P109" s="16">
        <v>7000</v>
      </c>
      <c r="Q109" s="7">
        <v>30</v>
      </c>
    </row>
    <row r="110" spans="1:17" x14ac:dyDescent="0.25">
      <c r="A110" s="8" t="s">
        <v>45</v>
      </c>
      <c r="B110" s="9">
        <v>29</v>
      </c>
      <c r="C110" s="10" t="s">
        <v>42</v>
      </c>
      <c r="D110" s="10" t="s">
        <v>35</v>
      </c>
      <c r="E110" s="10" t="s">
        <v>43</v>
      </c>
      <c r="F110" s="11">
        <v>147.553406630333</v>
      </c>
      <c r="G110" s="10">
        <v>1949</v>
      </c>
      <c r="H110" s="12">
        <v>0</v>
      </c>
      <c r="I110" s="10">
        <v>7</v>
      </c>
      <c r="J110" s="10">
        <v>259</v>
      </c>
      <c r="K110" s="10" t="s">
        <v>44</v>
      </c>
      <c r="L110" s="13">
        <v>11.689237015043201</v>
      </c>
      <c r="M110" s="14" t="s">
        <v>37</v>
      </c>
      <c r="N110" s="15">
        <v>1797.6759709692119</v>
      </c>
      <c r="O110" s="10">
        <v>7</v>
      </c>
      <c r="P110" s="16">
        <v>7000</v>
      </c>
      <c r="Q110" s="7">
        <v>30</v>
      </c>
    </row>
    <row r="111" spans="1:17" x14ac:dyDescent="0.25">
      <c r="A111" s="8" t="s">
        <v>232</v>
      </c>
      <c r="B111" s="9">
        <v>499</v>
      </c>
      <c r="C111" s="10" t="s">
        <v>42</v>
      </c>
      <c r="D111" s="10" t="s">
        <v>35</v>
      </c>
      <c r="E111" s="10" t="s">
        <v>103</v>
      </c>
      <c r="F111" s="11">
        <v>85.480245978099106</v>
      </c>
      <c r="G111" s="10">
        <v>1960</v>
      </c>
      <c r="H111" s="12">
        <v>0</v>
      </c>
      <c r="I111" s="10">
        <v>13</v>
      </c>
      <c r="J111" s="10">
        <v>257</v>
      </c>
      <c r="K111" s="10" t="s">
        <v>141</v>
      </c>
      <c r="L111" s="13">
        <v>4.0800012156482</v>
      </c>
      <c r="M111" s="14">
        <v>4828.3999999999996</v>
      </c>
      <c r="N111" s="15">
        <v>19704.128489362211</v>
      </c>
      <c r="O111" s="10">
        <v>3</v>
      </c>
      <c r="P111" s="16">
        <v>14000</v>
      </c>
      <c r="Q111" s="7">
        <v>60</v>
      </c>
    </row>
    <row r="112" spans="1:17" x14ac:dyDescent="0.25">
      <c r="A112" s="36" t="s">
        <v>258</v>
      </c>
      <c r="B112" s="9">
        <v>240</v>
      </c>
      <c r="C112" s="10" t="s">
        <v>42</v>
      </c>
      <c r="D112" s="10" t="s">
        <v>228</v>
      </c>
      <c r="E112" s="10" t="s">
        <v>143</v>
      </c>
      <c r="F112" s="11">
        <v>67.706645175523505</v>
      </c>
      <c r="G112" s="10">
        <v>2007</v>
      </c>
      <c r="H112" s="12">
        <v>0</v>
      </c>
      <c r="I112" s="10">
        <v>13</v>
      </c>
      <c r="J112" s="10">
        <v>222</v>
      </c>
      <c r="K112" s="10" t="s">
        <v>258</v>
      </c>
      <c r="L112" s="13">
        <v>8.3113655378284701</v>
      </c>
      <c r="M112" s="14">
        <v>2961.9</v>
      </c>
      <c r="N112" s="15">
        <v>24617.305131321598</v>
      </c>
      <c r="O112" s="10">
        <v>7</v>
      </c>
      <c r="P112" s="16">
        <v>24500</v>
      </c>
      <c r="Q112" s="7">
        <v>90</v>
      </c>
    </row>
    <row r="113" spans="1:17" x14ac:dyDescent="0.25">
      <c r="A113" s="8" t="s">
        <v>176</v>
      </c>
      <c r="B113" s="9">
        <v>831</v>
      </c>
      <c r="C113" s="10" t="s">
        <v>39</v>
      </c>
      <c r="D113" s="10" t="s">
        <v>35</v>
      </c>
      <c r="E113" s="10" t="s">
        <v>79</v>
      </c>
      <c r="F113" s="11">
        <v>126.29832651434999</v>
      </c>
      <c r="G113" s="10">
        <v>1959</v>
      </c>
      <c r="H113" s="12">
        <v>0</v>
      </c>
      <c r="I113" s="10">
        <v>11</v>
      </c>
      <c r="J113" s="10">
        <v>612</v>
      </c>
      <c r="K113" s="10" t="s">
        <v>176</v>
      </c>
      <c r="L113" s="13">
        <v>58.598381573273599</v>
      </c>
      <c r="M113" s="14">
        <v>190.6</v>
      </c>
      <c r="N113" s="15">
        <v>11169.911314599456</v>
      </c>
      <c r="O113" s="10">
        <v>4</v>
      </c>
      <c r="P113" s="16">
        <v>14000</v>
      </c>
      <c r="Q113" s="7">
        <v>60</v>
      </c>
    </row>
    <row r="114" spans="1:17" x14ac:dyDescent="0.25">
      <c r="A114" s="38" t="s">
        <v>110</v>
      </c>
      <c r="B114" s="9">
        <v>3000</v>
      </c>
      <c r="C114" s="26" t="s">
        <v>110</v>
      </c>
      <c r="D114" s="26" t="s">
        <v>228</v>
      </c>
      <c r="E114" s="26" t="s">
        <v>36</v>
      </c>
      <c r="F114" s="27">
        <v>53.4009571806411</v>
      </c>
      <c r="G114" s="26">
        <v>1877</v>
      </c>
      <c r="H114" s="12">
        <v>0</v>
      </c>
      <c r="I114" s="10">
        <v>31</v>
      </c>
      <c r="J114" s="10">
        <v>101</v>
      </c>
      <c r="K114" s="26" t="s">
        <v>110</v>
      </c>
      <c r="L114" s="13">
        <v>125.548220321957</v>
      </c>
      <c r="M114" s="14">
        <v>7785.3</v>
      </c>
      <c r="N114" s="15">
        <v>981711.23465278896</v>
      </c>
      <c r="O114" s="10">
        <v>2</v>
      </c>
      <c r="P114" s="16">
        <v>35000</v>
      </c>
      <c r="Q114" s="7">
        <v>150</v>
      </c>
    </row>
    <row r="115" spans="1:17" x14ac:dyDescent="0.25">
      <c r="A115" s="8" t="s">
        <v>224</v>
      </c>
      <c r="B115" s="9">
        <v>502</v>
      </c>
      <c r="C115" s="10" t="s">
        <v>42</v>
      </c>
      <c r="D115" s="10" t="s">
        <v>35</v>
      </c>
      <c r="E115" s="10" t="s">
        <v>65</v>
      </c>
      <c r="F115" s="11">
        <v>107.60500748232</v>
      </c>
      <c r="G115" s="10" t="s">
        <v>37</v>
      </c>
      <c r="H115" s="12">
        <v>0</v>
      </c>
      <c r="I115" s="10">
        <v>13</v>
      </c>
      <c r="J115" s="10">
        <v>252</v>
      </c>
      <c r="K115" s="10" t="s">
        <v>115</v>
      </c>
      <c r="L115" s="13">
        <v>16.069624038464799</v>
      </c>
      <c r="M115" s="14">
        <v>1107.0999999999999</v>
      </c>
      <c r="N115" s="15">
        <v>17759.46874564785</v>
      </c>
      <c r="O115" s="10">
        <v>3</v>
      </c>
      <c r="P115" s="16">
        <v>14000</v>
      </c>
      <c r="Q115" s="7">
        <v>60</v>
      </c>
    </row>
    <row r="116" spans="1:17" x14ac:dyDescent="0.25">
      <c r="A116" s="8" t="s">
        <v>208</v>
      </c>
      <c r="B116" s="9">
        <v>504</v>
      </c>
      <c r="C116" s="10" t="s">
        <v>42</v>
      </c>
      <c r="D116" s="10" t="s">
        <v>35</v>
      </c>
      <c r="E116" s="10" t="s">
        <v>143</v>
      </c>
      <c r="F116" s="11">
        <v>95.785616893063803</v>
      </c>
      <c r="G116" s="10">
        <v>1976</v>
      </c>
      <c r="H116" s="12">
        <v>0</v>
      </c>
      <c r="I116" s="10">
        <v>11</v>
      </c>
      <c r="J116" s="10">
        <v>263</v>
      </c>
      <c r="K116" s="10" t="s">
        <v>129</v>
      </c>
      <c r="L116" s="13">
        <v>7.2773244403110597</v>
      </c>
      <c r="M116" s="14">
        <v>2010.1</v>
      </c>
      <c r="N116" s="15">
        <v>14627.895359852748</v>
      </c>
      <c r="O116" s="10">
        <v>3</v>
      </c>
      <c r="P116" s="16">
        <v>14000</v>
      </c>
      <c r="Q116" s="7">
        <v>60</v>
      </c>
    </row>
    <row r="117" spans="1:17" x14ac:dyDescent="0.25">
      <c r="A117" s="8" t="s">
        <v>72</v>
      </c>
      <c r="B117" s="9">
        <v>505</v>
      </c>
      <c r="C117" s="10" t="s">
        <v>42</v>
      </c>
      <c r="D117" s="10" t="s">
        <v>35</v>
      </c>
      <c r="E117" s="10" t="s">
        <v>36</v>
      </c>
      <c r="F117" s="11">
        <v>98.340990274442504</v>
      </c>
      <c r="G117" s="10">
        <v>1984</v>
      </c>
      <c r="H117" s="12">
        <v>0</v>
      </c>
      <c r="I117" s="10">
        <v>9</v>
      </c>
      <c r="J117" s="10">
        <v>261</v>
      </c>
      <c r="K117" s="10" t="s">
        <v>73</v>
      </c>
      <c r="L117" s="13">
        <v>2.7314614022924402</v>
      </c>
      <c r="M117" s="14" t="s">
        <v>37</v>
      </c>
      <c r="N117" s="15">
        <v>3772.6263160970484</v>
      </c>
      <c r="O117" s="10">
        <v>4</v>
      </c>
      <c r="P117" s="16">
        <v>7000</v>
      </c>
      <c r="Q117" s="7">
        <v>30</v>
      </c>
    </row>
    <row r="118" spans="1:17" x14ac:dyDescent="0.25">
      <c r="A118" s="8" t="s">
        <v>154</v>
      </c>
      <c r="B118" s="9">
        <v>1224</v>
      </c>
      <c r="C118" s="10" t="s">
        <v>69</v>
      </c>
      <c r="D118" s="10" t="s">
        <v>35</v>
      </c>
      <c r="E118" s="10" t="s">
        <v>76</v>
      </c>
      <c r="F118" s="11">
        <v>18.2393398983493</v>
      </c>
      <c r="G118" s="10">
        <v>1981</v>
      </c>
      <c r="H118" s="12">
        <v>0</v>
      </c>
      <c r="I118" s="10">
        <v>11</v>
      </c>
      <c r="J118" s="10">
        <v>455</v>
      </c>
      <c r="K118" s="10" t="s">
        <v>81</v>
      </c>
      <c r="L118" s="13">
        <v>3.04652084176172</v>
      </c>
      <c r="M118" s="14">
        <v>2941.3</v>
      </c>
      <c r="N118" s="15">
        <v>8976.544152958144</v>
      </c>
      <c r="O118" s="10">
        <v>10</v>
      </c>
      <c r="P118" s="16">
        <v>7000</v>
      </c>
      <c r="Q118" s="7">
        <v>30</v>
      </c>
    </row>
    <row r="119" spans="1:17" x14ac:dyDescent="0.25">
      <c r="A119" s="8" t="s">
        <v>251</v>
      </c>
      <c r="B119" s="9">
        <v>1059</v>
      </c>
      <c r="C119" s="10" t="s">
        <v>39</v>
      </c>
      <c r="D119" s="10" t="s">
        <v>35</v>
      </c>
      <c r="E119" s="10" t="s">
        <v>79</v>
      </c>
      <c r="F119" s="11">
        <v>110.509244856712</v>
      </c>
      <c r="G119" s="10">
        <v>1996</v>
      </c>
      <c r="H119" s="12">
        <v>0</v>
      </c>
      <c r="I119" s="10">
        <v>13</v>
      </c>
      <c r="J119" s="10">
        <v>652</v>
      </c>
      <c r="K119" s="10" t="s">
        <v>186</v>
      </c>
      <c r="L119" s="13">
        <v>13.526289616126601</v>
      </c>
      <c r="M119" s="14">
        <v>1773.6</v>
      </c>
      <c r="N119" s="15">
        <v>23989.77442701094</v>
      </c>
      <c r="O119" s="10">
        <v>1</v>
      </c>
      <c r="P119" s="16">
        <v>24500</v>
      </c>
      <c r="Q119" s="7">
        <v>90</v>
      </c>
    </row>
    <row r="120" spans="1:17" x14ac:dyDescent="0.25">
      <c r="A120" s="8" t="s">
        <v>155</v>
      </c>
      <c r="B120" s="9">
        <v>1296</v>
      </c>
      <c r="C120" s="10" t="s">
        <v>42</v>
      </c>
      <c r="D120" s="10" t="s">
        <v>35</v>
      </c>
      <c r="E120" s="10" t="s">
        <v>36</v>
      </c>
      <c r="F120" s="11">
        <v>120.521170861141</v>
      </c>
      <c r="G120" s="10">
        <v>1990</v>
      </c>
      <c r="H120" s="12">
        <v>0</v>
      </c>
      <c r="I120" s="10">
        <v>9</v>
      </c>
      <c r="J120" s="10">
        <v>255</v>
      </c>
      <c r="K120" s="10" t="s">
        <v>100</v>
      </c>
      <c r="L120" s="13">
        <v>14.156489613721799</v>
      </c>
      <c r="M120" s="14">
        <v>651.5</v>
      </c>
      <c r="N120" s="15">
        <v>9223.2867716217715</v>
      </c>
      <c r="O120" s="10">
        <v>3</v>
      </c>
      <c r="P120" s="16">
        <v>7000</v>
      </c>
      <c r="Q120" s="7">
        <v>30</v>
      </c>
    </row>
    <row r="121" spans="1:17" x14ac:dyDescent="0.25">
      <c r="A121" s="8" t="s">
        <v>102</v>
      </c>
      <c r="B121" s="9">
        <v>978</v>
      </c>
      <c r="C121" s="10" t="s">
        <v>42</v>
      </c>
      <c r="D121" s="10" t="s">
        <v>35</v>
      </c>
      <c r="E121" s="10" t="s">
        <v>103</v>
      </c>
      <c r="F121" s="11">
        <v>85.803565215588605</v>
      </c>
      <c r="G121" s="10">
        <v>1996</v>
      </c>
      <c r="H121" s="12">
        <v>0</v>
      </c>
      <c r="I121" s="10">
        <v>9</v>
      </c>
      <c r="J121" s="10">
        <v>254</v>
      </c>
      <c r="K121" s="10" t="s">
        <v>104</v>
      </c>
      <c r="L121" s="13">
        <v>1.5531477674219301</v>
      </c>
      <c r="M121" s="14">
        <v>3667.7</v>
      </c>
      <c r="N121" s="15">
        <v>5878.2220949482426</v>
      </c>
      <c r="O121" s="10">
        <v>3</v>
      </c>
      <c r="P121" s="16">
        <v>7000</v>
      </c>
      <c r="Q121" s="7">
        <v>30</v>
      </c>
    </row>
    <row r="122" spans="1:17" x14ac:dyDescent="0.25">
      <c r="A122" s="8" t="s">
        <v>75</v>
      </c>
      <c r="B122" s="9">
        <v>633</v>
      </c>
      <c r="C122" s="10" t="s">
        <v>69</v>
      </c>
      <c r="D122" s="10" t="s">
        <v>35</v>
      </c>
      <c r="E122" s="10" t="s">
        <v>76</v>
      </c>
      <c r="F122" s="11">
        <v>12.605514387094001</v>
      </c>
      <c r="G122" s="10">
        <v>1963</v>
      </c>
      <c r="H122" s="12">
        <v>0</v>
      </c>
      <c r="I122" s="10">
        <v>9</v>
      </c>
      <c r="J122" s="10">
        <v>451</v>
      </c>
      <c r="K122" s="10" t="s">
        <v>77</v>
      </c>
      <c r="L122" s="13">
        <v>2.2805759796043099</v>
      </c>
      <c r="M122" s="14" t="s">
        <v>37</v>
      </c>
      <c r="N122" s="15">
        <v>3945.5445173887633</v>
      </c>
      <c r="O122" s="10">
        <v>4</v>
      </c>
      <c r="P122" s="16">
        <v>7000</v>
      </c>
      <c r="Q122" s="7">
        <v>30</v>
      </c>
    </row>
    <row r="123" spans="1:17" x14ac:dyDescent="0.25">
      <c r="A123" s="8" t="s">
        <v>99</v>
      </c>
      <c r="B123" s="9">
        <v>1263</v>
      </c>
      <c r="C123" s="10" t="s">
        <v>42</v>
      </c>
      <c r="D123" s="10" t="s">
        <v>35</v>
      </c>
      <c r="E123" s="10" t="s">
        <v>65</v>
      </c>
      <c r="F123" s="11">
        <v>118.718614868372</v>
      </c>
      <c r="G123" s="10">
        <v>1993</v>
      </c>
      <c r="H123" s="12">
        <v>0</v>
      </c>
      <c r="I123" s="10">
        <v>9</v>
      </c>
      <c r="J123" s="10">
        <v>255</v>
      </c>
      <c r="K123" s="10" t="s">
        <v>100</v>
      </c>
      <c r="L123" s="13">
        <v>4.8556980336503797</v>
      </c>
      <c r="M123" s="14">
        <v>1145.5</v>
      </c>
      <c r="N123" s="15">
        <v>5561.9768664954308</v>
      </c>
      <c r="O123" s="10">
        <v>9</v>
      </c>
      <c r="P123" s="16">
        <v>7000</v>
      </c>
      <c r="Q123" s="7">
        <v>30</v>
      </c>
    </row>
    <row r="124" spans="1:17" x14ac:dyDescent="0.25">
      <c r="A124" s="8" t="s">
        <v>166</v>
      </c>
      <c r="B124" s="9">
        <v>507</v>
      </c>
      <c r="C124" s="10" t="s">
        <v>42</v>
      </c>
      <c r="D124" s="10" t="s">
        <v>35</v>
      </c>
      <c r="E124" s="10" t="s">
        <v>65</v>
      </c>
      <c r="F124" s="11">
        <v>103.94848123176899</v>
      </c>
      <c r="G124" s="10">
        <v>1925</v>
      </c>
      <c r="H124" s="12">
        <v>0</v>
      </c>
      <c r="I124" s="10">
        <v>11</v>
      </c>
      <c r="J124" s="10">
        <v>252</v>
      </c>
      <c r="K124" s="10" t="s">
        <v>115</v>
      </c>
      <c r="L124" s="13">
        <v>3.2648389509790401</v>
      </c>
      <c r="M124" s="14">
        <v>3183.1</v>
      </c>
      <c r="N124" s="15">
        <v>10393.807894983585</v>
      </c>
      <c r="O124" s="10">
        <v>5</v>
      </c>
      <c r="P124" s="16">
        <v>14000</v>
      </c>
      <c r="Q124" s="7">
        <v>60</v>
      </c>
    </row>
    <row r="125" spans="1:17" x14ac:dyDescent="0.25">
      <c r="A125" s="36" t="s">
        <v>272</v>
      </c>
      <c r="B125" s="9">
        <v>168</v>
      </c>
      <c r="C125" s="10" t="s">
        <v>69</v>
      </c>
      <c r="D125" s="10" t="s">
        <v>228</v>
      </c>
      <c r="E125" s="10" t="s">
        <v>76</v>
      </c>
      <c r="F125" s="11">
        <v>21.763138865009498</v>
      </c>
      <c r="G125" s="10">
        <v>1940</v>
      </c>
      <c r="H125" s="12">
        <v>0</v>
      </c>
      <c r="I125" s="10">
        <v>13</v>
      </c>
      <c r="J125" s="10">
        <v>430</v>
      </c>
      <c r="K125" s="10" t="s">
        <v>272</v>
      </c>
      <c r="L125" s="13">
        <v>11.511183245425</v>
      </c>
      <c r="M125" s="14">
        <v>2558.3000000000002</v>
      </c>
      <c r="N125" s="15">
        <v>29449.515406462488</v>
      </c>
      <c r="O125" s="10">
        <v>7</v>
      </c>
      <c r="P125" s="16">
        <v>24500</v>
      </c>
      <c r="Q125" s="7">
        <v>90</v>
      </c>
    </row>
    <row r="126" spans="1:17" x14ac:dyDescent="0.25">
      <c r="A126" s="8" t="s">
        <v>71</v>
      </c>
      <c r="B126" s="9">
        <v>508</v>
      </c>
      <c r="C126" s="10" t="s">
        <v>42</v>
      </c>
      <c r="D126" s="10" t="s">
        <v>35</v>
      </c>
      <c r="E126" s="10" t="s">
        <v>50</v>
      </c>
      <c r="F126" s="11">
        <v>95.467928081040895</v>
      </c>
      <c r="G126" s="10">
        <v>1950</v>
      </c>
      <c r="H126" s="12">
        <v>0</v>
      </c>
      <c r="I126" s="10">
        <v>9</v>
      </c>
      <c r="J126" s="10">
        <v>251</v>
      </c>
      <c r="K126" s="10" t="s">
        <v>51</v>
      </c>
      <c r="L126" s="13">
        <v>8.8269786461733801</v>
      </c>
      <c r="M126" s="14" t="s">
        <v>37</v>
      </c>
      <c r="N126" s="15">
        <v>3499.8243338275988</v>
      </c>
      <c r="O126" s="10">
        <v>6</v>
      </c>
      <c r="P126" s="16">
        <v>7000</v>
      </c>
      <c r="Q126" s="7">
        <v>30</v>
      </c>
    </row>
    <row r="127" spans="1:17" x14ac:dyDescent="0.25">
      <c r="A127" s="8" t="s">
        <v>254</v>
      </c>
      <c r="B127" s="9">
        <v>509</v>
      </c>
      <c r="C127" s="10" t="s">
        <v>42</v>
      </c>
      <c r="D127" s="10" t="s">
        <v>35</v>
      </c>
      <c r="E127" s="10" t="s">
        <v>103</v>
      </c>
      <c r="F127" s="11">
        <v>93.009718865810797</v>
      </c>
      <c r="G127" s="10">
        <v>1968</v>
      </c>
      <c r="H127" s="12">
        <v>0</v>
      </c>
      <c r="I127" s="10">
        <v>13</v>
      </c>
      <c r="J127" s="10">
        <v>257</v>
      </c>
      <c r="K127" s="10" t="s">
        <v>141</v>
      </c>
      <c r="L127" s="13">
        <v>10.056412183080599</v>
      </c>
      <c r="M127" s="14">
        <v>2397.3000000000002</v>
      </c>
      <c r="N127" s="15">
        <v>24108.192477953886</v>
      </c>
      <c r="O127" s="10">
        <v>2</v>
      </c>
      <c r="P127" s="16">
        <v>24500</v>
      </c>
      <c r="Q127" s="7">
        <v>90</v>
      </c>
    </row>
    <row r="128" spans="1:17" x14ac:dyDescent="0.25">
      <c r="A128" s="8" t="s">
        <v>239</v>
      </c>
      <c r="B128" s="9">
        <v>510</v>
      </c>
      <c r="C128" s="10" t="s">
        <v>42</v>
      </c>
      <c r="D128" s="10" t="s">
        <v>35</v>
      </c>
      <c r="E128" s="10" t="s">
        <v>36</v>
      </c>
      <c r="F128" s="11">
        <v>92.326437741911803</v>
      </c>
      <c r="G128" s="10">
        <v>1964</v>
      </c>
      <c r="H128" s="12">
        <v>0</v>
      </c>
      <c r="I128" s="10">
        <v>13</v>
      </c>
      <c r="J128" s="10">
        <v>261</v>
      </c>
      <c r="K128" s="10" t="s">
        <v>73</v>
      </c>
      <c r="L128" s="13">
        <v>11.0284580916236</v>
      </c>
      <c r="M128" s="14">
        <v>1947.2</v>
      </c>
      <c r="N128" s="15">
        <v>21472.681336735808</v>
      </c>
      <c r="O128" s="10">
        <v>2</v>
      </c>
      <c r="P128" s="16">
        <v>24500</v>
      </c>
      <c r="Q128" s="7">
        <v>90</v>
      </c>
    </row>
    <row r="129" spans="1:17" x14ac:dyDescent="0.25">
      <c r="A129" s="36" t="s">
        <v>331</v>
      </c>
      <c r="B129" s="9">
        <v>6900</v>
      </c>
      <c r="C129" s="10" t="s">
        <v>69</v>
      </c>
      <c r="D129" s="10" t="s">
        <v>228</v>
      </c>
      <c r="E129" s="10" t="s">
        <v>76</v>
      </c>
      <c r="F129" s="11">
        <v>6.8591548130669704</v>
      </c>
      <c r="G129" s="10">
        <v>1963</v>
      </c>
      <c r="H129" s="12">
        <v>0</v>
      </c>
      <c r="I129" s="10">
        <v>21</v>
      </c>
      <c r="J129" s="10">
        <v>405</v>
      </c>
      <c r="K129" s="10" t="s">
        <v>331</v>
      </c>
      <c r="L129" s="13">
        <v>14.4838914347193</v>
      </c>
      <c r="M129" s="14">
        <v>7010.3</v>
      </c>
      <c r="N129" s="15">
        <v>101556.22780039557</v>
      </c>
      <c r="O129" s="10">
        <v>8</v>
      </c>
      <c r="P129" s="16">
        <v>35000</v>
      </c>
      <c r="Q129" s="7">
        <v>150</v>
      </c>
    </row>
    <row r="130" spans="1:17" x14ac:dyDescent="0.25">
      <c r="A130" s="36" t="s">
        <v>260</v>
      </c>
      <c r="B130" s="9">
        <v>634</v>
      </c>
      <c r="C130" s="10" t="s">
        <v>69</v>
      </c>
      <c r="D130" s="10" t="s">
        <v>228</v>
      </c>
      <c r="E130" s="10" t="s">
        <v>76</v>
      </c>
      <c r="F130" s="11">
        <v>10.9260298343663</v>
      </c>
      <c r="G130" s="10">
        <v>1958</v>
      </c>
      <c r="H130" s="12">
        <v>0</v>
      </c>
      <c r="I130" s="10">
        <v>13</v>
      </c>
      <c r="J130" s="10">
        <v>451</v>
      </c>
      <c r="K130" s="10" t="s">
        <v>77</v>
      </c>
      <c r="L130" s="13">
        <v>9.2997164713261693</v>
      </c>
      <c r="M130" s="14">
        <v>2713.2</v>
      </c>
      <c r="N130" s="15">
        <v>25284.674812562542</v>
      </c>
      <c r="O130" s="10">
        <v>3</v>
      </c>
      <c r="P130" s="16">
        <v>24500</v>
      </c>
      <c r="Q130" s="7">
        <v>90</v>
      </c>
    </row>
    <row r="131" spans="1:17" x14ac:dyDescent="0.25">
      <c r="A131" s="8" t="s">
        <v>233</v>
      </c>
      <c r="B131" s="9">
        <v>654</v>
      </c>
      <c r="C131" s="10" t="s">
        <v>58</v>
      </c>
      <c r="D131" s="10" t="s">
        <v>35</v>
      </c>
      <c r="E131" s="10" t="s">
        <v>59</v>
      </c>
      <c r="F131" s="11">
        <v>50.771999701202198</v>
      </c>
      <c r="G131" s="10">
        <v>1958</v>
      </c>
      <c r="H131" s="12">
        <v>0</v>
      </c>
      <c r="I131" s="10">
        <v>13</v>
      </c>
      <c r="J131" s="10">
        <v>354</v>
      </c>
      <c r="K131" s="10" t="s">
        <v>170</v>
      </c>
      <c r="L131" s="13">
        <v>7.8096372848407398</v>
      </c>
      <c r="M131" s="14">
        <v>2562.5</v>
      </c>
      <c r="N131" s="15">
        <v>20017.905195024599</v>
      </c>
      <c r="O131" s="10">
        <v>5</v>
      </c>
      <c r="P131" s="16">
        <v>24500</v>
      </c>
      <c r="Q131" s="7">
        <v>90</v>
      </c>
    </row>
    <row r="132" spans="1:17" x14ac:dyDescent="0.25">
      <c r="A132" s="8" t="s">
        <v>46</v>
      </c>
      <c r="B132" s="9">
        <v>267</v>
      </c>
      <c r="C132" s="10" t="s">
        <v>47</v>
      </c>
      <c r="D132" s="10" t="s">
        <v>35</v>
      </c>
      <c r="E132" s="10" t="s">
        <v>36</v>
      </c>
      <c r="F132" s="11">
        <v>0</v>
      </c>
      <c r="G132" s="10">
        <v>1950</v>
      </c>
      <c r="H132" s="12">
        <v>0</v>
      </c>
      <c r="I132" s="10">
        <v>7</v>
      </c>
      <c r="J132" s="10">
        <v>504</v>
      </c>
      <c r="K132" s="10" t="s">
        <v>48</v>
      </c>
      <c r="L132" s="13">
        <v>2.7281158887269501</v>
      </c>
      <c r="M132" s="14" t="s">
        <v>37</v>
      </c>
      <c r="N132" s="15">
        <v>1950.9260495413607</v>
      </c>
      <c r="O132" s="10">
        <v>10</v>
      </c>
      <c r="P132" s="16">
        <v>7000</v>
      </c>
      <c r="Q132" s="7">
        <v>30</v>
      </c>
    </row>
    <row r="133" spans="1:17" x14ac:dyDescent="0.25">
      <c r="A133" s="8" t="s">
        <v>86</v>
      </c>
      <c r="B133" s="9">
        <v>47</v>
      </c>
      <c r="C133" s="10" t="s">
        <v>42</v>
      </c>
      <c r="D133" s="10" t="s">
        <v>35</v>
      </c>
      <c r="E133" s="10" t="s">
        <v>50</v>
      </c>
      <c r="F133" s="11">
        <v>91.4781932908285</v>
      </c>
      <c r="G133" s="10">
        <v>1949</v>
      </c>
      <c r="H133" s="12">
        <v>0</v>
      </c>
      <c r="I133" s="10">
        <v>9</v>
      </c>
      <c r="J133" s="10">
        <v>251</v>
      </c>
      <c r="K133" s="10" t="s">
        <v>51</v>
      </c>
      <c r="L133" s="13">
        <v>12.3873484541993</v>
      </c>
      <c r="M133" s="14" t="s">
        <v>37</v>
      </c>
      <c r="N133" s="15">
        <v>4410.3248671751026</v>
      </c>
      <c r="O133" s="10">
        <v>8</v>
      </c>
      <c r="P133" s="16">
        <v>7000</v>
      </c>
      <c r="Q133" s="7">
        <v>30</v>
      </c>
    </row>
    <row r="134" spans="1:17" x14ac:dyDescent="0.25">
      <c r="A134" s="36" t="s">
        <v>304</v>
      </c>
      <c r="B134" s="9">
        <v>1139</v>
      </c>
      <c r="C134" s="10" t="s">
        <v>42</v>
      </c>
      <c r="D134" s="10" t="s">
        <v>228</v>
      </c>
      <c r="E134" s="10" t="s">
        <v>88</v>
      </c>
      <c r="F134" s="11">
        <v>111.152918115096</v>
      </c>
      <c r="G134" s="10">
        <v>1984</v>
      </c>
      <c r="H134" s="12">
        <v>0</v>
      </c>
      <c r="I134" s="10">
        <v>17</v>
      </c>
      <c r="J134" s="10">
        <v>208</v>
      </c>
      <c r="K134" s="10" t="s">
        <v>304</v>
      </c>
      <c r="L134" s="13">
        <v>22.029350026490601</v>
      </c>
      <c r="M134" s="14">
        <v>2147.9</v>
      </c>
      <c r="N134" s="15">
        <v>47316.534406191255</v>
      </c>
      <c r="O134" s="10">
        <v>6</v>
      </c>
      <c r="P134" s="16">
        <v>24500</v>
      </c>
      <c r="Q134" s="7">
        <v>90</v>
      </c>
    </row>
    <row r="135" spans="1:17" x14ac:dyDescent="0.25">
      <c r="A135" s="22" t="s">
        <v>248</v>
      </c>
      <c r="B135" s="18">
        <v>18</v>
      </c>
      <c r="C135" s="23" t="s">
        <v>69</v>
      </c>
      <c r="D135" s="23" t="s">
        <v>40</v>
      </c>
      <c r="E135" s="23" t="s">
        <v>76</v>
      </c>
      <c r="F135" s="24" t="s">
        <v>36</v>
      </c>
      <c r="G135" s="23">
        <v>1984</v>
      </c>
      <c r="H135" s="21">
        <v>0</v>
      </c>
      <c r="I135" s="10">
        <v>18</v>
      </c>
      <c r="J135" s="10">
        <v>412</v>
      </c>
      <c r="K135" s="23" t="s">
        <v>248</v>
      </c>
      <c r="L135" s="13">
        <v>54.659292787058803</v>
      </c>
      <c r="M135" s="14" t="s">
        <v>37</v>
      </c>
      <c r="N135" s="15">
        <v>23691.897727090505</v>
      </c>
      <c r="O135" s="10">
        <v>8</v>
      </c>
      <c r="P135" s="16">
        <v>24500</v>
      </c>
      <c r="Q135" s="7">
        <v>90</v>
      </c>
    </row>
    <row r="136" spans="1:17" x14ac:dyDescent="0.25">
      <c r="A136" s="8" t="s">
        <v>123</v>
      </c>
      <c r="B136" s="9">
        <v>1271</v>
      </c>
      <c r="C136" s="10" t="s">
        <v>39</v>
      </c>
      <c r="D136" s="10" t="s">
        <v>35</v>
      </c>
      <c r="E136" s="10" t="s">
        <v>36</v>
      </c>
      <c r="F136" s="11">
        <v>79.339235878664795</v>
      </c>
      <c r="G136" s="10">
        <v>1989</v>
      </c>
      <c r="H136" s="12">
        <v>0</v>
      </c>
      <c r="I136" s="10">
        <v>9</v>
      </c>
      <c r="J136" s="10">
        <v>619</v>
      </c>
      <c r="K136" s="10" t="s">
        <v>123</v>
      </c>
      <c r="L136" s="13">
        <v>11.152274616878501</v>
      </c>
      <c r="M136" s="14">
        <v>647.29999999999995</v>
      </c>
      <c r="N136" s="15">
        <v>7218.9138997296113</v>
      </c>
      <c r="O136" s="10">
        <v>10</v>
      </c>
      <c r="P136" s="16">
        <v>7000</v>
      </c>
      <c r="Q136" s="7">
        <v>30</v>
      </c>
    </row>
    <row r="137" spans="1:17" x14ac:dyDescent="0.25">
      <c r="A137" s="36" t="s">
        <v>329</v>
      </c>
      <c r="B137" s="9">
        <v>7000</v>
      </c>
      <c r="C137" s="10" t="s">
        <v>69</v>
      </c>
      <c r="D137" s="10" t="s">
        <v>228</v>
      </c>
      <c r="E137" s="10" t="s">
        <v>36</v>
      </c>
      <c r="F137" s="11">
        <v>12.507920141508</v>
      </c>
      <c r="G137" s="10">
        <v>1877</v>
      </c>
      <c r="H137" s="12">
        <v>0</v>
      </c>
      <c r="I137" s="10">
        <v>19</v>
      </c>
      <c r="J137" s="10">
        <v>406</v>
      </c>
      <c r="K137" s="10" t="s">
        <v>329</v>
      </c>
      <c r="L137" s="13">
        <v>14.7857926021297</v>
      </c>
      <c r="M137" s="14">
        <v>5769.9</v>
      </c>
      <c r="N137" s="15">
        <v>85351.369738558118</v>
      </c>
      <c r="O137" s="10">
        <v>4</v>
      </c>
      <c r="P137" s="16">
        <v>35000</v>
      </c>
      <c r="Q137" s="7">
        <v>150</v>
      </c>
    </row>
    <row r="138" spans="1:17" x14ac:dyDescent="0.25">
      <c r="A138" s="22" t="s">
        <v>202</v>
      </c>
      <c r="B138" s="18">
        <v>50</v>
      </c>
      <c r="C138" s="23" t="s">
        <v>39</v>
      </c>
      <c r="D138" s="23" t="s">
        <v>40</v>
      </c>
      <c r="E138" s="23" t="s">
        <v>36</v>
      </c>
      <c r="F138" s="24" t="s">
        <v>36</v>
      </c>
      <c r="G138" s="23">
        <v>1956</v>
      </c>
      <c r="H138" s="21">
        <v>0</v>
      </c>
      <c r="I138" s="10">
        <v>19</v>
      </c>
      <c r="J138" s="10">
        <v>634</v>
      </c>
      <c r="K138" s="23" t="s">
        <v>202</v>
      </c>
      <c r="L138" s="13">
        <v>378.96107191776298</v>
      </c>
      <c r="M138" s="14" t="s">
        <v>37</v>
      </c>
      <c r="N138" s="15">
        <v>14075.554205341283</v>
      </c>
      <c r="O138" s="10">
        <v>7</v>
      </c>
      <c r="P138" s="16">
        <v>14000</v>
      </c>
      <c r="Q138" s="7">
        <v>60</v>
      </c>
    </row>
    <row r="139" spans="1:17" x14ac:dyDescent="0.25">
      <c r="A139" s="8" t="s">
        <v>221</v>
      </c>
      <c r="B139" s="9">
        <v>1060</v>
      </c>
      <c r="C139" s="10" t="s">
        <v>39</v>
      </c>
      <c r="D139" s="10" t="s">
        <v>35</v>
      </c>
      <c r="E139" s="10" t="s">
        <v>159</v>
      </c>
      <c r="F139" s="11">
        <v>87.549207618275503</v>
      </c>
      <c r="G139" s="10">
        <v>1996</v>
      </c>
      <c r="H139" s="12">
        <v>0</v>
      </c>
      <c r="I139" s="10">
        <v>11</v>
      </c>
      <c r="J139" s="10">
        <v>652</v>
      </c>
      <c r="K139" s="10" t="s">
        <v>186</v>
      </c>
      <c r="L139" s="13">
        <v>6.8628630272006896</v>
      </c>
      <c r="M139" s="14">
        <v>2259.3000000000002</v>
      </c>
      <c r="N139" s="15">
        <v>16010.775736593596</v>
      </c>
      <c r="O139" s="10">
        <v>1</v>
      </c>
      <c r="P139" s="16">
        <v>14000</v>
      </c>
      <c r="Q139" s="7">
        <v>60</v>
      </c>
    </row>
    <row r="140" spans="1:17" x14ac:dyDescent="0.25">
      <c r="A140" s="22" t="s">
        <v>132</v>
      </c>
      <c r="B140" s="18">
        <v>55</v>
      </c>
      <c r="C140" s="23" t="s">
        <v>42</v>
      </c>
      <c r="D140" s="23" t="s">
        <v>40</v>
      </c>
      <c r="E140" s="23" t="s">
        <v>43</v>
      </c>
      <c r="F140" s="24" t="s">
        <v>36</v>
      </c>
      <c r="G140" s="23">
        <v>1981</v>
      </c>
      <c r="H140" s="21">
        <v>0</v>
      </c>
      <c r="I140" s="10">
        <v>13</v>
      </c>
      <c r="J140" s="10">
        <v>253</v>
      </c>
      <c r="K140" s="23" t="s">
        <v>133</v>
      </c>
      <c r="L140" s="13">
        <v>134.816362414498</v>
      </c>
      <c r="M140" s="14" t="s">
        <v>37</v>
      </c>
      <c r="N140" s="15">
        <v>7727.9615433849067</v>
      </c>
      <c r="O140" s="10">
        <v>7</v>
      </c>
      <c r="P140" s="16">
        <v>7000</v>
      </c>
      <c r="Q140" s="7">
        <v>30</v>
      </c>
    </row>
    <row r="141" spans="1:17" x14ac:dyDescent="0.25">
      <c r="A141" s="8" t="s">
        <v>261</v>
      </c>
      <c r="B141" s="9">
        <v>1015</v>
      </c>
      <c r="C141" s="10" t="s">
        <v>110</v>
      </c>
      <c r="D141" s="10" t="s">
        <v>35</v>
      </c>
      <c r="E141" s="10" t="s">
        <v>36</v>
      </c>
      <c r="F141" s="11">
        <v>44.899986823759903</v>
      </c>
      <c r="G141" s="10">
        <v>1964</v>
      </c>
      <c r="H141" s="12">
        <v>0</v>
      </c>
      <c r="I141" s="10">
        <v>15</v>
      </c>
      <c r="J141" s="10">
        <v>152</v>
      </c>
      <c r="K141" s="10" t="s">
        <v>111</v>
      </c>
      <c r="L141" s="13">
        <v>6.2903689828867702</v>
      </c>
      <c r="M141" s="14">
        <v>4039.2</v>
      </c>
      <c r="N141" s="15">
        <v>25486.781638450226</v>
      </c>
      <c r="O141" s="10">
        <v>8</v>
      </c>
      <c r="P141" s="16">
        <v>24500</v>
      </c>
      <c r="Q141" s="7">
        <v>90</v>
      </c>
    </row>
    <row r="142" spans="1:17" x14ac:dyDescent="0.25">
      <c r="A142" s="8" t="s">
        <v>218</v>
      </c>
      <c r="B142" s="9">
        <v>516</v>
      </c>
      <c r="C142" s="10" t="s">
        <v>42</v>
      </c>
      <c r="D142" s="10" t="s">
        <v>35</v>
      </c>
      <c r="E142" s="10" t="s">
        <v>88</v>
      </c>
      <c r="F142" s="11">
        <v>106.818509029362</v>
      </c>
      <c r="G142" s="10" t="s">
        <v>37</v>
      </c>
      <c r="H142" s="12">
        <v>0</v>
      </c>
      <c r="I142" s="10">
        <v>13</v>
      </c>
      <c r="J142" s="10">
        <v>260</v>
      </c>
      <c r="K142" s="10" t="s">
        <v>89</v>
      </c>
      <c r="L142" s="13">
        <v>9.3067765060534597</v>
      </c>
      <c r="M142" s="14">
        <v>1695.3</v>
      </c>
      <c r="N142" s="15">
        <v>15777.422658708741</v>
      </c>
      <c r="O142" s="10">
        <v>3</v>
      </c>
      <c r="P142" s="16">
        <v>14000</v>
      </c>
      <c r="Q142" s="7">
        <v>60</v>
      </c>
    </row>
    <row r="143" spans="1:17" x14ac:dyDescent="0.25">
      <c r="A143" s="8" t="s">
        <v>179</v>
      </c>
      <c r="B143" s="9">
        <v>4201</v>
      </c>
      <c r="C143" s="10" t="s">
        <v>42</v>
      </c>
      <c r="D143" s="10" t="s">
        <v>35</v>
      </c>
      <c r="E143" s="10" t="s">
        <v>43</v>
      </c>
      <c r="F143" s="11">
        <v>184.99532775106701</v>
      </c>
      <c r="G143" s="10">
        <v>1982</v>
      </c>
      <c r="H143" s="12">
        <v>0</v>
      </c>
      <c r="I143" s="10">
        <v>11</v>
      </c>
      <c r="J143" s="10">
        <v>256</v>
      </c>
      <c r="K143" s="10" t="s">
        <v>56</v>
      </c>
      <c r="L143" s="13">
        <v>15.382178883225</v>
      </c>
      <c r="M143" s="14">
        <v>744.9</v>
      </c>
      <c r="N143" s="15">
        <v>11457.579431305687</v>
      </c>
      <c r="O143" s="10">
        <v>3</v>
      </c>
      <c r="P143" s="16">
        <v>14000</v>
      </c>
      <c r="Q143" s="7">
        <v>60</v>
      </c>
    </row>
    <row r="144" spans="1:17" x14ac:dyDescent="0.25">
      <c r="A144" s="36" t="s">
        <v>252</v>
      </c>
      <c r="B144" s="9">
        <v>481</v>
      </c>
      <c r="C144" s="10" t="s">
        <v>42</v>
      </c>
      <c r="D144" s="10" t="s">
        <v>228</v>
      </c>
      <c r="E144" s="10" t="s">
        <v>50</v>
      </c>
      <c r="F144" s="11">
        <v>115.41366092374901</v>
      </c>
      <c r="G144" s="10">
        <v>2021</v>
      </c>
      <c r="H144" s="12">
        <v>0</v>
      </c>
      <c r="I144" s="10">
        <v>13</v>
      </c>
      <c r="J144" s="10">
        <v>251</v>
      </c>
      <c r="K144" s="10" t="s">
        <v>51</v>
      </c>
      <c r="L144" s="13">
        <v>21.112480849875801</v>
      </c>
      <c r="M144" s="14">
        <v>1136.7</v>
      </c>
      <c r="N144" s="15">
        <v>23997.966840013607</v>
      </c>
      <c r="O144" s="10">
        <v>3</v>
      </c>
      <c r="P144" s="16">
        <v>24500</v>
      </c>
      <c r="Q144" s="7">
        <v>90</v>
      </c>
    </row>
    <row r="145" spans="1:17" x14ac:dyDescent="0.25">
      <c r="A145" s="8" t="s">
        <v>49</v>
      </c>
      <c r="B145" s="9">
        <v>65</v>
      </c>
      <c r="C145" s="10" t="s">
        <v>42</v>
      </c>
      <c r="D145" s="10" t="s">
        <v>35</v>
      </c>
      <c r="E145" s="10" t="s">
        <v>50</v>
      </c>
      <c r="F145" s="11">
        <v>121.35454778889201</v>
      </c>
      <c r="G145" s="10">
        <v>1949</v>
      </c>
      <c r="H145" s="12">
        <v>0</v>
      </c>
      <c r="I145" s="10">
        <v>7</v>
      </c>
      <c r="J145" s="10">
        <v>251</v>
      </c>
      <c r="K145" s="10" t="s">
        <v>51</v>
      </c>
      <c r="L145" s="13">
        <v>11.6278021664025</v>
      </c>
      <c r="M145" s="14" t="s">
        <v>37</v>
      </c>
      <c r="N145" s="15">
        <v>2030.9537810925431</v>
      </c>
      <c r="O145" s="10">
        <v>6</v>
      </c>
      <c r="P145" s="16">
        <v>7000</v>
      </c>
      <c r="Q145" s="7">
        <v>30</v>
      </c>
    </row>
    <row r="146" spans="1:17" x14ac:dyDescent="0.25">
      <c r="A146" s="36" t="s">
        <v>265</v>
      </c>
      <c r="B146" s="9">
        <v>874</v>
      </c>
      <c r="C146" s="10" t="s">
        <v>42</v>
      </c>
      <c r="D146" s="10" t="s">
        <v>228</v>
      </c>
      <c r="E146" s="10" t="s">
        <v>103</v>
      </c>
      <c r="F146" s="11">
        <v>85.875669631892194</v>
      </c>
      <c r="G146" s="10">
        <v>1988</v>
      </c>
      <c r="H146" s="12">
        <v>0</v>
      </c>
      <c r="I146" s="10">
        <v>15</v>
      </c>
      <c r="J146" s="10">
        <v>221</v>
      </c>
      <c r="K146" s="10" t="s">
        <v>265</v>
      </c>
      <c r="L146" s="13">
        <v>8.7134119647128507</v>
      </c>
      <c r="M146" s="14">
        <v>3108.4</v>
      </c>
      <c r="N146" s="15">
        <v>27088.052920582682</v>
      </c>
      <c r="O146" s="10">
        <v>5</v>
      </c>
      <c r="P146" s="16">
        <v>24500</v>
      </c>
      <c r="Q146" s="7">
        <v>90</v>
      </c>
    </row>
    <row r="147" spans="1:17" x14ac:dyDescent="0.25">
      <c r="A147" s="71" t="s">
        <v>347</v>
      </c>
      <c r="B147" s="76"/>
      <c r="C147" s="78"/>
      <c r="D147" s="44"/>
      <c r="E147" s="45"/>
      <c r="F147" s="44"/>
      <c r="G147" s="44"/>
      <c r="H147" s="83"/>
      <c r="I147" s="44"/>
      <c r="J147" s="44"/>
      <c r="K147" s="44"/>
      <c r="L147" s="44"/>
      <c r="M147" s="44"/>
      <c r="N147" s="46"/>
      <c r="O147" s="44"/>
      <c r="P147" s="16">
        <v>7000</v>
      </c>
      <c r="Q147" s="7">
        <v>30</v>
      </c>
    </row>
    <row r="148" spans="1:17" x14ac:dyDescent="0.25">
      <c r="A148" s="22" t="s">
        <v>183</v>
      </c>
      <c r="B148" s="18">
        <v>13</v>
      </c>
      <c r="C148" s="23" t="s">
        <v>42</v>
      </c>
      <c r="D148" s="23" t="s">
        <v>40</v>
      </c>
      <c r="E148" s="23" t="s">
        <v>103</v>
      </c>
      <c r="F148" s="24" t="s">
        <v>36</v>
      </c>
      <c r="G148" s="23">
        <v>1954</v>
      </c>
      <c r="H148" s="21">
        <v>0</v>
      </c>
      <c r="I148" s="10">
        <v>13</v>
      </c>
      <c r="J148" s="10">
        <v>254</v>
      </c>
      <c r="K148" s="23" t="s">
        <v>104</v>
      </c>
      <c r="L148" s="13">
        <v>173.263478628645</v>
      </c>
      <c r="M148" s="14" t="s">
        <v>37</v>
      </c>
      <c r="N148" s="15">
        <v>12343.577524622831</v>
      </c>
      <c r="O148" s="10">
        <v>7</v>
      </c>
      <c r="P148" s="16">
        <v>14000</v>
      </c>
      <c r="Q148" s="7">
        <v>60</v>
      </c>
    </row>
    <row r="149" spans="1:17" x14ac:dyDescent="0.25">
      <c r="A149" s="22" t="s">
        <v>52</v>
      </c>
      <c r="B149" s="18">
        <v>74</v>
      </c>
      <c r="C149" s="23" t="s">
        <v>34</v>
      </c>
      <c r="D149" s="23" t="s">
        <v>40</v>
      </c>
      <c r="E149" s="23" t="s">
        <v>53</v>
      </c>
      <c r="F149" s="24" t="s">
        <v>36</v>
      </c>
      <c r="G149" s="23">
        <v>1981</v>
      </c>
      <c r="H149" s="21">
        <v>0</v>
      </c>
      <c r="I149" s="10">
        <v>11</v>
      </c>
      <c r="J149" s="10">
        <v>713</v>
      </c>
      <c r="K149" s="23" t="s">
        <v>54</v>
      </c>
      <c r="L149" s="13" t="s">
        <v>37</v>
      </c>
      <c r="M149" s="14" t="s">
        <v>37</v>
      </c>
      <c r="N149" s="15">
        <v>2102.8450190170511</v>
      </c>
      <c r="O149" s="10">
        <v>7</v>
      </c>
      <c r="P149" s="16">
        <v>7000</v>
      </c>
      <c r="Q149" s="7">
        <v>30</v>
      </c>
    </row>
    <row r="150" spans="1:17" x14ac:dyDescent="0.25">
      <c r="A150" s="36" t="s">
        <v>330</v>
      </c>
      <c r="B150" s="9">
        <v>1200</v>
      </c>
      <c r="C150" s="10" t="s">
        <v>69</v>
      </c>
      <c r="D150" s="10" t="s">
        <v>228</v>
      </c>
      <c r="E150" s="10" t="s">
        <v>36</v>
      </c>
      <c r="F150" s="11">
        <v>25.053588454095099</v>
      </c>
      <c r="G150" s="10">
        <v>2001</v>
      </c>
      <c r="H150" s="12">
        <v>0</v>
      </c>
      <c r="I150" s="10">
        <v>19</v>
      </c>
      <c r="J150" s="10">
        <v>420</v>
      </c>
      <c r="K150" s="10" t="s">
        <v>330</v>
      </c>
      <c r="L150" s="13">
        <v>48.329485805658003</v>
      </c>
      <c r="M150" s="14">
        <v>2052</v>
      </c>
      <c r="N150" s="15">
        <v>99170.570500491449</v>
      </c>
      <c r="O150" s="10">
        <v>9</v>
      </c>
      <c r="P150" s="16">
        <v>35000</v>
      </c>
      <c r="Q150" s="7">
        <v>150</v>
      </c>
    </row>
    <row r="151" spans="1:17" x14ac:dyDescent="0.25">
      <c r="A151" s="36" t="s">
        <v>328</v>
      </c>
      <c r="B151" s="9">
        <v>3797</v>
      </c>
      <c r="C151" s="10" t="s">
        <v>34</v>
      </c>
      <c r="D151" s="10" t="s">
        <v>228</v>
      </c>
      <c r="E151" s="10" t="s">
        <v>53</v>
      </c>
      <c r="F151" s="11">
        <v>27.470660871263501</v>
      </c>
      <c r="G151" s="10">
        <v>1996</v>
      </c>
      <c r="H151" s="12">
        <v>0</v>
      </c>
      <c r="I151" s="10">
        <v>17</v>
      </c>
      <c r="J151" s="10">
        <v>730</v>
      </c>
      <c r="K151" s="10" t="s">
        <v>328</v>
      </c>
      <c r="L151" s="13" t="s">
        <v>37</v>
      </c>
      <c r="M151" s="14" t="s">
        <v>37</v>
      </c>
      <c r="N151" s="15">
        <v>83356.355587009661</v>
      </c>
      <c r="O151" s="10">
        <v>1</v>
      </c>
      <c r="P151" s="16">
        <v>35000</v>
      </c>
      <c r="Q151" s="7">
        <v>150</v>
      </c>
    </row>
    <row r="152" spans="1:17" x14ac:dyDescent="0.25">
      <c r="A152" s="8" t="s">
        <v>217</v>
      </c>
      <c r="B152" s="9">
        <v>28</v>
      </c>
      <c r="C152" s="10" t="s">
        <v>69</v>
      </c>
      <c r="D152" s="10" t="s">
        <v>35</v>
      </c>
      <c r="E152" s="10" t="s">
        <v>118</v>
      </c>
      <c r="F152" s="11">
        <v>19.460335971352201</v>
      </c>
      <c r="G152" s="10">
        <v>1952</v>
      </c>
      <c r="H152" s="12">
        <v>0</v>
      </c>
      <c r="I152" s="10">
        <v>13</v>
      </c>
      <c r="J152" s="10">
        <v>453</v>
      </c>
      <c r="K152" s="10" t="s">
        <v>119</v>
      </c>
      <c r="L152" s="13">
        <v>7.4254369423800304</v>
      </c>
      <c r="M152" s="14">
        <v>2117.8000000000002</v>
      </c>
      <c r="N152" s="15">
        <v>15725.943946840491</v>
      </c>
      <c r="O152" s="10">
        <v>8</v>
      </c>
      <c r="P152" s="16">
        <v>14000</v>
      </c>
      <c r="Q152" s="7">
        <v>60</v>
      </c>
    </row>
    <row r="153" spans="1:17" x14ac:dyDescent="0.25">
      <c r="A153" s="8" t="s">
        <v>83</v>
      </c>
      <c r="B153" s="9">
        <v>517</v>
      </c>
      <c r="C153" s="10" t="s">
        <v>42</v>
      </c>
      <c r="D153" s="10" t="s">
        <v>35</v>
      </c>
      <c r="E153" s="10" t="s">
        <v>65</v>
      </c>
      <c r="F153" s="11">
        <v>103.07572734937</v>
      </c>
      <c r="G153" s="10">
        <v>1996</v>
      </c>
      <c r="H153" s="12">
        <v>0</v>
      </c>
      <c r="I153" s="10">
        <v>9</v>
      </c>
      <c r="J153" s="10">
        <v>201</v>
      </c>
      <c r="K153" s="10" t="s">
        <v>84</v>
      </c>
      <c r="L153" s="13">
        <v>0.98353876771431403</v>
      </c>
      <c r="M153" s="14" t="s">
        <v>37</v>
      </c>
      <c r="N153" s="15">
        <v>4115.318483193023</v>
      </c>
      <c r="O153" s="10">
        <v>4</v>
      </c>
      <c r="P153" s="16">
        <v>7000</v>
      </c>
      <c r="Q153" s="7">
        <v>30</v>
      </c>
    </row>
    <row r="154" spans="1:17" x14ac:dyDescent="0.25">
      <c r="A154" s="22" t="s">
        <v>279</v>
      </c>
      <c r="B154" s="18">
        <v>4</v>
      </c>
      <c r="C154" s="23" t="s">
        <v>42</v>
      </c>
      <c r="D154" s="23" t="s">
        <v>40</v>
      </c>
      <c r="E154" s="23" t="s">
        <v>65</v>
      </c>
      <c r="F154" s="24" t="s">
        <v>36</v>
      </c>
      <c r="G154" s="23">
        <v>1982</v>
      </c>
      <c r="H154" s="21">
        <v>1</v>
      </c>
      <c r="I154" s="10">
        <v>33</v>
      </c>
      <c r="J154" s="10">
        <v>201</v>
      </c>
      <c r="K154" s="23" t="s">
        <v>84</v>
      </c>
      <c r="L154" s="13">
        <v>215.44640064437499</v>
      </c>
      <c r="M154" s="14" t="s">
        <v>37</v>
      </c>
      <c r="N154" s="15">
        <v>31585.687786787737</v>
      </c>
      <c r="O154" s="10">
        <v>7</v>
      </c>
      <c r="P154" s="16">
        <v>24500</v>
      </c>
      <c r="Q154" s="7">
        <v>90</v>
      </c>
    </row>
    <row r="155" spans="1:17" x14ac:dyDescent="0.25">
      <c r="A155" s="22" t="s">
        <v>323</v>
      </c>
      <c r="B155" s="18">
        <v>73</v>
      </c>
      <c r="C155" s="23" t="s">
        <v>34</v>
      </c>
      <c r="D155" s="23" t="s">
        <v>40</v>
      </c>
      <c r="E155" s="23" t="s">
        <v>53</v>
      </c>
      <c r="F155" s="24" t="s">
        <v>36</v>
      </c>
      <c r="G155" s="23">
        <v>1980</v>
      </c>
      <c r="H155" s="21">
        <v>0</v>
      </c>
      <c r="I155" s="10">
        <v>30</v>
      </c>
      <c r="J155" s="10">
        <v>711</v>
      </c>
      <c r="K155" s="23" t="s">
        <v>323</v>
      </c>
      <c r="L155" s="13" t="s">
        <v>37</v>
      </c>
      <c r="M155" s="14" t="s">
        <v>37</v>
      </c>
      <c r="N155" s="15">
        <v>75447.383094846577</v>
      </c>
      <c r="O155" s="10">
        <v>5</v>
      </c>
      <c r="P155" s="16">
        <v>35000</v>
      </c>
      <c r="Q155" s="7">
        <v>150</v>
      </c>
    </row>
    <row r="156" spans="1:17" x14ac:dyDescent="0.25">
      <c r="A156" s="22" t="s">
        <v>317</v>
      </c>
      <c r="B156" s="18">
        <v>26</v>
      </c>
      <c r="C156" s="23" t="s">
        <v>110</v>
      </c>
      <c r="D156" s="23" t="s">
        <v>40</v>
      </c>
      <c r="E156" s="23" t="s">
        <v>36</v>
      </c>
      <c r="F156" s="24" t="s">
        <v>36</v>
      </c>
      <c r="G156" s="23">
        <v>1964</v>
      </c>
      <c r="H156" s="21">
        <v>0</v>
      </c>
      <c r="I156" s="10">
        <v>59</v>
      </c>
      <c r="J156" s="10">
        <v>151</v>
      </c>
      <c r="K156" s="23" t="s">
        <v>317</v>
      </c>
      <c r="L156" s="13">
        <v>480.84496145721499</v>
      </c>
      <c r="M156" s="14" t="s">
        <v>37</v>
      </c>
      <c r="N156" s="15">
        <v>62880.791990414487</v>
      </c>
      <c r="O156" s="10">
        <v>7</v>
      </c>
      <c r="P156" s="16">
        <v>35000</v>
      </c>
      <c r="Q156" s="7">
        <v>150</v>
      </c>
    </row>
    <row r="157" spans="1:17" x14ac:dyDescent="0.25">
      <c r="A157" s="8" t="s">
        <v>41</v>
      </c>
      <c r="B157" s="9">
        <v>43</v>
      </c>
      <c r="C157" s="10" t="s">
        <v>42</v>
      </c>
      <c r="D157" s="10" t="s">
        <v>35</v>
      </c>
      <c r="E157" s="10" t="s">
        <v>43</v>
      </c>
      <c r="F157" s="11">
        <v>171.83611646803899</v>
      </c>
      <c r="G157" s="10">
        <v>1949</v>
      </c>
      <c r="H157" s="12">
        <v>0</v>
      </c>
      <c r="I157" s="10">
        <v>7</v>
      </c>
      <c r="J157" s="10">
        <v>259</v>
      </c>
      <c r="K157" s="10" t="s">
        <v>44</v>
      </c>
      <c r="L157" s="13">
        <v>9.3918559598985496</v>
      </c>
      <c r="M157" s="14" t="s">
        <v>37</v>
      </c>
      <c r="N157" s="15">
        <v>1739.8937131613575</v>
      </c>
      <c r="O157" s="10">
        <v>7</v>
      </c>
      <c r="P157" s="16">
        <v>7000</v>
      </c>
      <c r="Q157" s="7">
        <v>30</v>
      </c>
    </row>
    <row r="158" spans="1:17" x14ac:dyDescent="0.25">
      <c r="A158" s="8" t="s">
        <v>174</v>
      </c>
      <c r="B158" s="9">
        <v>1268</v>
      </c>
      <c r="C158" s="10" t="s">
        <v>39</v>
      </c>
      <c r="D158" s="10" t="s">
        <v>35</v>
      </c>
      <c r="E158" s="10" t="s">
        <v>79</v>
      </c>
      <c r="F158" s="11">
        <v>92.9828183573823</v>
      </c>
      <c r="G158" s="10">
        <v>1987</v>
      </c>
      <c r="H158" s="12">
        <v>0</v>
      </c>
      <c r="I158" s="10">
        <v>9</v>
      </c>
      <c r="J158" s="10">
        <v>615</v>
      </c>
      <c r="K158" s="10" t="s">
        <v>174</v>
      </c>
      <c r="L158" s="13">
        <v>24.150284529238</v>
      </c>
      <c r="M158" s="14">
        <v>451.8</v>
      </c>
      <c r="N158" s="15">
        <v>10946.863569185234</v>
      </c>
      <c r="O158" s="10">
        <v>9</v>
      </c>
      <c r="P158" s="16">
        <v>14000</v>
      </c>
      <c r="Q158" s="7">
        <v>60</v>
      </c>
    </row>
    <row r="159" spans="1:17" x14ac:dyDescent="0.25">
      <c r="A159" s="22" t="s">
        <v>241</v>
      </c>
      <c r="B159" s="18">
        <v>14</v>
      </c>
      <c r="C159" s="23" t="s">
        <v>58</v>
      </c>
      <c r="D159" s="23" t="s">
        <v>40</v>
      </c>
      <c r="E159" s="23" t="s">
        <v>59</v>
      </c>
      <c r="F159" s="24" t="s">
        <v>36</v>
      </c>
      <c r="G159" s="23">
        <v>1950</v>
      </c>
      <c r="H159" s="21">
        <v>0</v>
      </c>
      <c r="I159" s="10">
        <v>43</v>
      </c>
      <c r="J159" s="10">
        <v>351</v>
      </c>
      <c r="K159" s="23" t="s">
        <v>60</v>
      </c>
      <c r="L159" s="13">
        <v>111.26178040410799</v>
      </c>
      <c r="M159" s="14" t="s">
        <v>37</v>
      </c>
      <c r="N159" s="15">
        <v>22147.334108159994</v>
      </c>
      <c r="O159" s="10">
        <v>7</v>
      </c>
      <c r="P159" s="16">
        <v>24500</v>
      </c>
      <c r="Q159" s="7">
        <v>90</v>
      </c>
    </row>
    <row r="160" spans="1:17" x14ac:dyDescent="0.25">
      <c r="A160" s="8" t="s">
        <v>74</v>
      </c>
      <c r="B160" s="9">
        <v>4203</v>
      </c>
      <c r="C160" s="10" t="s">
        <v>42</v>
      </c>
      <c r="D160" s="10" t="s">
        <v>35</v>
      </c>
      <c r="E160" s="10" t="s">
        <v>43</v>
      </c>
      <c r="F160" s="11">
        <v>181.211246889687</v>
      </c>
      <c r="G160" s="10">
        <v>1982</v>
      </c>
      <c r="H160" s="12">
        <v>0</v>
      </c>
      <c r="I160" s="10">
        <v>9</v>
      </c>
      <c r="J160" s="10">
        <v>256</v>
      </c>
      <c r="K160" s="10" t="s">
        <v>56</v>
      </c>
      <c r="L160" s="13">
        <v>12.011380982624701</v>
      </c>
      <c r="M160" s="14" t="s">
        <v>37</v>
      </c>
      <c r="N160" s="15">
        <v>3869.3573840350318</v>
      </c>
      <c r="O160" s="10">
        <v>2</v>
      </c>
      <c r="P160" s="16">
        <v>7000</v>
      </c>
      <c r="Q160" s="7">
        <v>30</v>
      </c>
    </row>
    <row r="161" spans="1:17" x14ac:dyDescent="0.25">
      <c r="A161" s="8" t="s">
        <v>66</v>
      </c>
      <c r="B161" s="9">
        <v>518</v>
      </c>
      <c r="C161" s="10" t="s">
        <v>42</v>
      </c>
      <c r="D161" s="10" t="s">
        <v>35</v>
      </c>
      <c r="E161" s="10" t="s">
        <v>65</v>
      </c>
      <c r="F161" s="11">
        <v>120.97458232496599</v>
      </c>
      <c r="G161" s="10">
        <v>1957</v>
      </c>
      <c r="H161" s="12">
        <v>0</v>
      </c>
      <c r="I161" s="10">
        <v>9</v>
      </c>
      <c r="J161" s="10">
        <v>258</v>
      </c>
      <c r="K161" s="10" t="s">
        <v>63</v>
      </c>
      <c r="L161" s="13">
        <v>2.1244718471983899</v>
      </c>
      <c r="M161" s="14" t="s">
        <v>37</v>
      </c>
      <c r="N161" s="15">
        <v>3281.1785827625231</v>
      </c>
      <c r="O161" s="10">
        <v>7</v>
      </c>
      <c r="P161" s="16">
        <v>7000</v>
      </c>
      <c r="Q161" s="7">
        <v>30</v>
      </c>
    </row>
    <row r="162" spans="1:17" x14ac:dyDescent="0.25">
      <c r="A162" s="36" t="s">
        <v>290</v>
      </c>
      <c r="B162" s="9">
        <v>3616</v>
      </c>
      <c r="C162" s="10" t="s">
        <v>34</v>
      </c>
      <c r="D162" s="10" t="s">
        <v>228</v>
      </c>
      <c r="E162" s="10" t="s">
        <v>53</v>
      </c>
      <c r="F162" s="11">
        <v>62.733960297794802</v>
      </c>
      <c r="G162" s="10">
        <v>1991</v>
      </c>
      <c r="H162" s="12">
        <v>0</v>
      </c>
      <c r="I162" s="10">
        <v>15</v>
      </c>
      <c r="J162" s="10">
        <v>706</v>
      </c>
      <c r="K162" s="10" t="s">
        <v>290</v>
      </c>
      <c r="L162" s="13" t="s">
        <v>37</v>
      </c>
      <c r="M162" s="14" t="s">
        <v>37</v>
      </c>
      <c r="N162" s="15">
        <v>38046.077475845625</v>
      </c>
      <c r="O162" s="10">
        <v>6</v>
      </c>
      <c r="P162" s="16">
        <v>24500</v>
      </c>
      <c r="Q162" s="7">
        <v>90</v>
      </c>
    </row>
    <row r="163" spans="1:17" x14ac:dyDescent="0.25">
      <c r="A163" s="8" t="s">
        <v>33</v>
      </c>
      <c r="B163" s="9">
        <v>3608</v>
      </c>
      <c r="C163" s="10" t="s">
        <v>34</v>
      </c>
      <c r="D163" s="10" t="s">
        <v>35</v>
      </c>
      <c r="E163" s="10" t="s">
        <v>36</v>
      </c>
      <c r="F163" s="11">
        <v>61.789245043593603</v>
      </c>
      <c r="G163" s="10">
        <v>1981</v>
      </c>
      <c r="H163" s="12">
        <v>0</v>
      </c>
      <c r="I163" s="10">
        <v>7</v>
      </c>
      <c r="J163" s="10">
        <v>707</v>
      </c>
      <c r="K163" s="10" t="s">
        <v>33</v>
      </c>
      <c r="L163" s="13" t="s">
        <v>37</v>
      </c>
      <c r="M163" s="14" t="s">
        <v>37</v>
      </c>
      <c r="N163" s="15">
        <v>1376.9826353216724</v>
      </c>
      <c r="O163" s="10">
        <v>4</v>
      </c>
      <c r="P163" s="16">
        <v>7000</v>
      </c>
      <c r="Q163" s="7">
        <v>30</v>
      </c>
    </row>
    <row r="164" spans="1:17" x14ac:dyDescent="0.25">
      <c r="A164" s="22" t="s">
        <v>178</v>
      </c>
      <c r="B164" s="18">
        <v>52</v>
      </c>
      <c r="C164" s="23" t="s">
        <v>42</v>
      </c>
      <c r="D164" s="23" t="s">
        <v>40</v>
      </c>
      <c r="E164" s="23" t="s">
        <v>65</v>
      </c>
      <c r="F164" s="24" t="s">
        <v>36</v>
      </c>
      <c r="G164" s="23">
        <v>1957</v>
      </c>
      <c r="H164" s="21">
        <v>0</v>
      </c>
      <c r="I164" s="10">
        <v>22</v>
      </c>
      <c r="J164" s="10">
        <v>255</v>
      </c>
      <c r="K164" s="23" t="s">
        <v>100</v>
      </c>
      <c r="L164" s="13">
        <v>93.234000855600996</v>
      </c>
      <c r="M164" s="14" t="s">
        <v>37</v>
      </c>
      <c r="N164" s="15">
        <v>11447.288178296545</v>
      </c>
      <c r="O164" s="10">
        <v>7</v>
      </c>
      <c r="P164" s="16">
        <v>14000</v>
      </c>
      <c r="Q164" s="7">
        <v>60</v>
      </c>
    </row>
    <row r="165" spans="1:17" x14ac:dyDescent="0.25">
      <c r="A165" s="8" t="s">
        <v>219</v>
      </c>
      <c r="B165" s="9">
        <v>1327</v>
      </c>
      <c r="C165" s="10" t="s">
        <v>58</v>
      </c>
      <c r="D165" s="10" t="s">
        <v>35</v>
      </c>
      <c r="E165" s="10" t="s">
        <v>36</v>
      </c>
      <c r="F165" s="11">
        <v>60.870553980148202</v>
      </c>
      <c r="G165" s="10">
        <v>1996</v>
      </c>
      <c r="H165" s="12">
        <v>0</v>
      </c>
      <c r="I165" s="10">
        <v>11</v>
      </c>
      <c r="J165" s="10">
        <v>354</v>
      </c>
      <c r="K165" s="10" t="s">
        <v>170</v>
      </c>
      <c r="L165" s="13">
        <v>6.03349827256719</v>
      </c>
      <c r="M165" s="14">
        <v>2541.8000000000002</v>
      </c>
      <c r="N165" s="15">
        <v>15860.84461081914</v>
      </c>
      <c r="O165" s="10">
        <v>2</v>
      </c>
      <c r="P165" s="16">
        <v>14000</v>
      </c>
      <c r="Q165" s="7">
        <v>60</v>
      </c>
    </row>
    <row r="166" spans="1:17" x14ac:dyDescent="0.25">
      <c r="A166" s="36" t="s">
        <v>243</v>
      </c>
      <c r="B166" s="9">
        <v>1063</v>
      </c>
      <c r="C166" s="10" t="s">
        <v>42</v>
      </c>
      <c r="D166" s="10" t="s">
        <v>228</v>
      </c>
      <c r="E166" s="10" t="s">
        <v>65</v>
      </c>
      <c r="F166" s="11">
        <v>121.379957244869</v>
      </c>
      <c r="G166" s="10">
        <v>1996</v>
      </c>
      <c r="H166" s="12">
        <v>0</v>
      </c>
      <c r="I166" s="10">
        <v>13</v>
      </c>
      <c r="J166" s="10">
        <v>223</v>
      </c>
      <c r="K166" s="10" t="s">
        <v>243</v>
      </c>
      <c r="L166" s="13">
        <v>9.2605771712565197</v>
      </c>
      <c r="M166" s="14">
        <v>2431.9</v>
      </c>
      <c r="N166" s="15">
        <v>22521.138214929822</v>
      </c>
      <c r="O166" s="10">
        <v>5</v>
      </c>
      <c r="P166" s="16">
        <v>24500</v>
      </c>
      <c r="Q166" s="7">
        <v>90</v>
      </c>
    </row>
    <row r="167" spans="1:17" x14ac:dyDescent="0.25">
      <c r="A167" s="8" t="s">
        <v>96</v>
      </c>
      <c r="B167" s="9">
        <v>99</v>
      </c>
      <c r="C167" s="10" t="s">
        <v>39</v>
      </c>
      <c r="D167" s="10" t="s">
        <v>35</v>
      </c>
      <c r="E167" s="10" t="s">
        <v>79</v>
      </c>
      <c r="F167" s="11">
        <v>171.98941781185999</v>
      </c>
      <c r="G167" s="10">
        <v>1964</v>
      </c>
      <c r="H167" s="12">
        <v>0</v>
      </c>
      <c r="I167" s="10">
        <v>9</v>
      </c>
      <c r="J167" s="10">
        <v>613</v>
      </c>
      <c r="K167" s="10" t="s">
        <v>96</v>
      </c>
      <c r="L167" s="13">
        <v>75.708028692663504</v>
      </c>
      <c r="M167" s="14">
        <v>69.5</v>
      </c>
      <c r="N167" s="15">
        <v>5263.01800192679</v>
      </c>
      <c r="O167" s="10">
        <v>3</v>
      </c>
      <c r="P167" s="16">
        <v>7000</v>
      </c>
      <c r="Q167" s="7">
        <v>30</v>
      </c>
    </row>
    <row r="168" spans="1:17" x14ac:dyDescent="0.25">
      <c r="A168" s="22" t="s">
        <v>222</v>
      </c>
      <c r="B168" s="18">
        <v>2</v>
      </c>
      <c r="C168" s="23" t="s">
        <v>42</v>
      </c>
      <c r="D168" s="23" t="s">
        <v>40</v>
      </c>
      <c r="E168" s="23" t="s">
        <v>43</v>
      </c>
      <c r="F168" s="24" t="s">
        <v>36</v>
      </c>
      <c r="G168" s="23">
        <v>1950</v>
      </c>
      <c r="H168" s="21">
        <v>0</v>
      </c>
      <c r="I168" s="10">
        <v>46</v>
      </c>
      <c r="J168" s="10">
        <v>209</v>
      </c>
      <c r="K168" s="23" t="s">
        <v>222</v>
      </c>
      <c r="L168" s="13">
        <v>178.027934246412</v>
      </c>
      <c r="M168" s="14" t="s">
        <v>37</v>
      </c>
      <c r="N168" s="15">
        <v>16205.437248755628</v>
      </c>
      <c r="O168" s="10">
        <v>5</v>
      </c>
      <c r="P168" s="16">
        <v>14000</v>
      </c>
      <c r="Q168" s="7">
        <v>60</v>
      </c>
    </row>
    <row r="169" spans="1:17" x14ac:dyDescent="0.25">
      <c r="A169" s="22" t="s">
        <v>212</v>
      </c>
      <c r="B169" s="18">
        <v>42</v>
      </c>
      <c r="C169" s="23" t="s">
        <v>39</v>
      </c>
      <c r="D169" s="23" t="s">
        <v>40</v>
      </c>
      <c r="E169" s="23" t="s">
        <v>159</v>
      </c>
      <c r="F169" s="24" t="s">
        <v>36</v>
      </c>
      <c r="G169" s="23">
        <v>1951</v>
      </c>
      <c r="H169" s="21">
        <v>0</v>
      </c>
      <c r="I169" s="10">
        <v>15</v>
      </c>
      <c r="J169" s="10">
        <v>651</v>
      </c>
      <c r="K169" s="23" t="s">
        <v>160</v>
      </c>
      <c r="L169" s="13">
        <v>490.10501905818103</v>
      </c>
      <c r="M169" s="14" t="s">
        <v>37</v>
      </c>
      <c r="N169" s="15">
        <v>14890.984786444185</v>
      </c>
      <c r="O169" s="10">
        <v>6</v>
      </c>
      <c r="P169" s="16">
        <v>14000</v>
      </c>
      <c r="Q169" s="7">
        <v>60</v>
      </c>
    </row>
    <row r="170" spans="1:17" x14ac:dyDescent="0.25">
      <c r="A170" s="22" t="s">
        <v>273</v>
      </c>
      <c r="B170" s="18">
        <v>56</v>
      </c>
      <c r="C170" s="23" t="s">
        <v>42</v>
      </c>
      <c r="D170" s="23" t="s">
        <v>40</v>
      </c>
      <c r="E170" s="23" t="s">
        <v>88</v>
      </c>
      <c r="F170" s="24" t="s">
        <v>36</v>
      </c>
      <c r="G170" s="23">
        <v>1982</v>
      </c>
      <c r="H170" s="21">
        <v>0</v>
      </c>
      <c r="I170" s="10">
        <v>35</v>
      </c>
      <c r="J170" s="10">
        <v>205</v>
      </c>
      <c r="K170" s="23" t="s">
        <v>273</v>
      </c>
      <c r="L170" s="13">
        <v>164.09348313812899</v>
      </c>
      <c r="M170" s="14" t="s">
        <v>37</v>
      </c>
      <c r="N170" s="15">
        <v>30671.049138459264</v>
      </c>
      <c r="O170" s="10">
        <v>7</v>
      </c>
      <c r="P170" s="16">
        <v>24500</v>
      </c>
      <c r="Q170" s="7">
        <v>90</v>
      </c>
    </row>
    <row r="171" spans="1:17" x14ac:dyDescent="0.25">
      <c r="A171" s="8" t="s">
        <v>150</v>
      </c>
      <c r="B171" s="9">
        <v>520</v>
      </c>
      <c r="C171" s="10" t="s">
        <v>42</v>
      </c>
      <c r="D171" s="10" t="s">
        <v>35</v>
      </c>
      <c r="E171" s="10" t="s">
        <v>103</v>
      </c>
      <c r="F171" s="11">
        <v>91.467023190541497</v>
      </c>
      <c r="G171" s="10">
        <v>1960</v>
      </c>
      <c r="H171" s="12">
        <v>0</v>
      </c>
      <c r="I171" s="10">
        <v>9</v>
      </c>
      <c r="J171" s="10">
        <v>257</v>
      </c>
      <c r="K171" s="10" t="s">
        <v>141</v>
      </c>
      <c r="L171" s="13">
        <v>7.16600192382373</v>
      </c>
      <c r="M171" s="14">
        <v>1223.8</v>
      </c>
      <c r="N171" s="15">
        <v>8770.5822717185056</v>
      </c>
      <c r="O171" s="10">
        <v>2</v>
      </c>
      <c r="P171" s="16">
        <v>7000</v>
      </c>
      <c r="Q171" s="7">
        <v>30</v>
      </c>
    </row>
    <row r="172" spans="1:17" x14ac:dyDescent="0.25">
      <c r="A172" s="71" t="s">
        <v>348</v>
      </c>
      <c r="B172" s="76"/>
      <c r="C172" s="78"/>
      <c r="D172" s="44"/>
      <c r="E172" s="45"/>
      <c r="F172" s="44"/>
      <c r="G172" s="44"/>
      <c r="H172" s="83"/>
      <c r="I172" s="44"/>
      <c r="J172" s="44"/>
      <c r="K172" s="44"/>
      <c r="L172" s="44"/>
      <c r="M172" s="44"/>
      <c r="N172" s="46"/>
      <c r="O172" s="44"/>
      <c r="P172" s="16">
        <v>7000</v>
      </c>
      <c r="Q172" s="7">
        <v>30</v>
      </c>
    </row>
    <row r="173" spans="1:17" x14ac:dyDescent="0.25">
      <c r="A173" s="36" t="s">
        <v>318</v>
      </c>
      <c r="B173" s="9">
        <v>9100</v>
      </c>
      <c r="C173" s="10" t="s">
        <v>42</v>
      </c>
      <c r="D173" s="10" t="s">
        <v>228</v>
      </c>
      <c r="E173" s="10" t="s">
        <v>65</v>
      </c>
      <c r="F173" s="11">
        <v>105.95180954412</v>
      </c>
      <c r="G173" s="10">
        <v>1961</v>
      </c>
      <c r="H173" s="12">
        <v>1</v>
      </c>
      <c r="I173" s="10">
        <v>17</v>
      </c>
      <c r="J173" s="10">
        <v>210</v>
      </c>
      <c r="K173" s="10" t="s">
        <v>318</v>
      </c>
      <c r="L173" s="13">
        <v>13.826905624547599</v>
      </c>
      <c r="M173" s="14">
        <v>5576.5</v>
      </c>
      <c r="N173" s="15">
        <v>63947.022174626632</v>
      </c>
      <c r="O173" s="10">
        <v>6</v>
      </c>
      <c r="P173" s="16">
        <v>35000</v>
      </c>
      <c r="Q173" s="7">
        <v>150</v>
      </c>
    </row>
    <row r="174" spans="1:17" x14ac:dyDescent="0.25">
      <c r="A174" s="22" t="s">
        <v>198</v>
      </c>
      <c r="B174" s="18">
        <v>68</v>
      </c>
      <c r="C174" s="23" t="s">
        <v>39</v>
      </c>
      <c r="D174" s="23" t="s">
        <v>40</v>
      </c>
      <c r="E174" s="23" t="s">
        <v>79</v>
      </c>
      <c r="F174" s="24" t="s">
        <v>36</v>
      </c>
      <c r="G174" s="23">
        <v>2012</v>
      </c>
      <c r="H174" s="21">
        <v>0</v>
      </c>
      <c r="I174" s="10">
        <v>4</v>
      </c>
      <c r="J174" s="10">
        <v>624</v>
      </c>
      <c r="K174" s="23" t="s">
        <v>199</v>
      </c>
      <c r="L174" s="13">
        <v>32.7210084969254</v>
      </c>
      <c r="M174" s="14" t="s">
        <v>37</v>
      </c>
      <c r="N174" s="15">
        <v>13913.309260918553</v>
      </c>
      <c r="O174" s="10">
        <v>1</v>
      </c>
      <c r="P174" s="16">
        <v>14000</v>
      </c>
      <c r="Q174" s="7">
        <v>60</v>
      </c>
    </row>
    <row r="175" spans="1:17" x14ac:dyDescent="0.25">
      <c r="A175" s="36" t="s">
        <v>298</v>
      </c>
      <c r="B175" s="9">
        <v>1061</v>
      </c>
      <c r="C175" s="10" t="s">
        <v>42</v>
      </c>
      <c r="D175" s="10" t="s">
        <v>228</v>
      </c>
      <c r="E175" s="10" t="s">
        <v>103</v>
      </c>
      <c r="F175" s="11">
        <v>87.868297851580394</v>
      </c>
      <c r="G175" s="10">
        <v>1974</v>
      </c>
      <c r="H175" s="12">
        <v>0</v>
      </c>
      <c r="I175" s="10">
        <v>17</v>
      </c>
      <c r="J175" s="10">
        <v>212</v>
      </c>
      <c r="K175" s="10" t="s">
        <v>298</v>
      </c>
      <c r="L175" s="13">
        <v>32.861154200980302</v>
      </c>
      <c r="M175" s="14">
        <v>1345.2</v>
      </c>
      <c r="N175" s="15">
        <v>44184.015392173533</v>
      </c>
      <c r="O175" s="10">
        <v>5</v>
      </c>
      <c r="P175" s="16">
        <v>24500</v>
      </c>
      <c r="Q175" s="7">
        <v>90</v>
      </c>
    </row>
    <row r="176" spans="1:17" x14ac:dyDescent="0.25">
      <c r="A176" s="22" t="s">
        <v>164</v>
      </c>
      <c r="B176" s="18">
        <v>31</v>
      </c>
      <c r="C176" s="23" t="s">
        <v>69</v>
      </c>
      <c r="D176" s="23" t="s">
        <v>40</v>
      </c>
      <c r="E176" s="23" t="s">
        <v>118</v>
      </c>
      <c r="F176" s="24" t="s">
        <v>36</v>
      </c>
      <c r="G176" s="23">
        <v>1950</v>
      </c>
      <c r="H176" s="21">
        <v>0</v>
      </c>
      <c r="I176" s="10">
        <v>8</v>
      </c>
      <c r="J176" s="10">
        <v>456</v>
      </c>
      <c r="K176" s="23" t="s">
        <v>95</v>
      </c>
      <c r="L176" s="13">
        <v>28.324370328755801</v>
      </c>
      <c r="M176" s="14" t="s">
        <v>37</v>
      </c>
      <c r="N176" s="15">
        <v>10229.776062373749</v>
      </c>
      <c r="O176" s="10">
        <v>5</v>
      </c>
      <c r="P176" s="16">
        <v>14000</v>
      </c>
      <c r="Q176" s="7">
        <v>60</v>
      </c>
    </row>
    <row r="177" spans="1:17" x14ac:dyDescent="0.25">
      <c r="A177" s="8" t="s">
        <v>194</v>
      </c>
      <c r="B177" s="9">
        <v>522</v>
      </c>
      <c r="C177" s="10" t="s">
        <v>42</v>
      </c>
      <c r="D177" s="10" t="s">
        <v>35</v>
      </c>
      <c r="E177" s="10" t="s">
        <v>88</v>
      </c>
      <c r="F177" s="11">
        <v>113.852691345162</v>
      </c>
      <c r="G177" s="10">
        <v>1968</v>
      </c>
      <c r="H177" s="12">
        <v>0</v>
      </c>
      <c r="I177" s="10">
        <v>11</v>
      </c>
      <c r="J177" s="10">
        <v>260</v>
      </c>
      <c r="K177" s="10" t="s">
        <v>89</v>
      </c>
      <c r="L177" s="13">
        <v>6.0671191207460398</v>
      </c>
      <c r="M177" s="14">
        <v>2260.9</v>
      </c>
      <c r="N177" s="15">
        <v>13717.162232738068</v>
      </c>
      <c r="O177" s="10">
        <v>2</v>
      </c>
      <c r="P177" s="16">
        <v>14000</v>
      </c>
      <c r="Q177" s="7">
        <v>60</v>
      </c>
    </row>
    <row r="178" spans="1:17" x14ac:dyDescent="0.25">
      <c r="A178" s="36" t="s">
        <v>309</v>
      </c>
      <c r="B178" s="9">
        <v>7200</v>
      </c>
      <c r="C178" s="10" t="s">
        <v>69</v>
      </c>
      <c r="D178" s="10" t="s">
        <v>228</v>
      </c>
      <c r="E178" s="10" t="s">
        <v>36</v>
      </c>
      <c r="F178" s="11">
        <v>8.8594822813368701</v>
      </c>
      <c r="G178" s="10">
        <v>1992</v>
      </c>
      <c r="H178" s="12">
        <v>0</v>
      </c>
      <c r="I178" s="10">
        <v>15</v>
      </c>
      <c r="J178" s="10">
        <v>407</v>
      </c>
      <c r="K178" s="10" t="s">
        <v>309</v>
      </c>
      <c r="L178" s="13">
        <v>15.676943348850999</v>
      </c>
      <c r="M178" s="14">
        <v>3211.3</v>
      </c>
      <c r="N178" s="15">
        <v>50340.883918628562</v>
      </c>
      <c r="O178" s="10">
        <v>8</v>
      </c>
      <c r="P178" s="16">
        <v>35000</v>
      </c>
      <c r="Q178" s="7">
        <v>150</v>
      </c>
    </row>
    <row r="179" spans="1:17" x14ac:dyDescent="0.25">
      <c r="A179" s="36" t="s">
        <v>324</v>
      </c>
      <c r="B179" s="9">
        <v>7300</v>
      </c>
      <c r="C179" s="10" t="s">
        <v>42</v>
      </c>
      <c r="D179" s="10" t="s">
        <v>228</v>
      </c>
      <c r="E179" s="10" t="s">
        <v>103</v>
      </c>
      <c r="F179" s="11">
        <v>85.826737206613203</v>
      </c>
      <c r="G179" s="10">
        <v>1877</v>
      </c>
      <c r="H179" s="12">
        <v>0</v>
      </c>
      <c r="I179" s="10">
        <v>19</v>
      </c>
      <c r="J179" s="10">
        <v>211</v>
      </c>
      <c r="K179" s="10" t="s">
        <v>324</v>
      </c>
      <c r="L179" s="13">
        <v>14.172268207355099</v>
      </c>
      <c r="M179" s="14">
        <v>5503.3</v>
      </c>
      <c r="N179" s="15">
        <v>78006.687378559087</v>
      </c>
      <c r="O179" s="10">
        <v>3</v>
      </c>
      <c r="P179" s="16">
        <v>35000</v>
      </c>
      <c r="Q179" s="7">
        <v>150</v>
      </c>
    </row>
    <row r="180" spans="1:17" x14ac:dyDescent="0.25">
      <c r="A180" s="36" t="s">
        <v>249</v>
      </c>
      <c r="B180" s="9">
        <v>150</v>
      </c>
      <c r="C180" s="10" t="s">
        <v>58</v>
      </c>
      <c r="D180" s="10" t="s">
        <v>228</v>
      </c>
      <c r="E180" s="10" t="s">
        <v>143</v>
      </c>
      <c r="F180" s="11">
        <v>81.197565264819104</v>
      </c>
      <c r="G180" s="10">
        <v>1995</v>
      </c>
      <c r="H180" s="12">
        <v>0</v>
      </c>
      <c r="I180" s="10">
        <v>13</v>
      </c>
      <c r="J180" s="10">
        <v>355</v>
      </c>
      <c r="K180" s="10" t="s">
        <v>204</v>
      </c>
      <c r="L180" s="13">
        <v>12.9438348449016</v>
      </c>
      <c r="M180" s="14">
        <v>1835.6</v>
      </c>
      <c r="N180" s="15">
        <v>23760.611315266106</v>
      </c>
      <c r="O180" s="10">
        <v>7</v>
      </c>
      <c r="P180" s="16">
        <v>24500</v>
      </c>
      <c r="Q180" s="7">
        <v>90</v>
      </c>
    </row>
    <row r="181" spans="1:17" x14ac:dyDescent="0.25">
      <c r="A181" s="36" t="s">
        <v>303</v>
      </c>
      <c r="B181" s="9">
        <v>246</v>
      </c>
      <c r="C181" s="10" t="s">
        <v>39</v>
      </c>
      <c r="D181" s="10" t="s">
        <v>228</v>
      </c>
      <c r="E181" s="10" t="s">
        <v>159</v>
      </c>
      <c r="F181" s="11">
        <v>72.683338938096</v>
      </c>
      <c r="G181" s="10">
        <v>2000</v>
      </c>
      <c r="H181" s="12">
        <v>0</v>
      </c>
      <c r="I181" s="10">
        <v>15</v>
      </c>
      <c r="J181" s="10">
        <v>609</v>
      </c>
      <c r="K181" s="10" t="s">
        <v>303</v>
      </c>
      <c r="L181" s="13">
        <v>16.2185987148506</v>
      </c>
      <c r="M181" s="14">
        <v>2855</v>
      </c>
      <c r="N181" s="15">
        <v>46373.548355075305</v>
      </c>
      <c r="O181" s="10">
        <v>3</v>
      </c>
      <c r="P181" s="16">
        <v>24500</v>
      </c>
      <c r="Q181" s="7">
        <v>90</v>
      </c>
    </row>
    <row r="182" spans="1:17" x14ac:dyDescent="0.25">
      <c r="A182" s="36" t="s">
        <v>342</v>
      </c>
      <c r="B182" s="9">
        <v>7400</v>
      </c>
      <c r="C182" s="10" t="s">
        <v>69</v>
      </c>
      <c r="D182" s="10" t="s">
        <v>228</v>
      </c>
      <c r="E182" s="10" t="s">
        <v>36</v>
      </c>
      <c r="F182" s="11">
        <v>15.610240355553801</v>
      </c>
      <c r="G182" s="10">
        <v>1948</v>
      </c>
      <c r="H182" s="12">
        <v>1</v>
      </c>
      <c r="I182" s="10">
        <v>27</v>
      </c>
      <c r="J182" s="10">
        <v>408</v>
      </c>
      <c r="K182" s="10" t="s">
        <v>342</v>
      </c>
      <c r="L182" s="13">
        <v>34.748858512695897</v>
      </c>
      <c r="M182" s="14">
        <v>7526</v>
      </c>
      <c r="N182" s="15">
        <v>233103.6899102907</v>
      </c>
      <c r="O182" s="10">
        <v>6</v>
      </c>
      <c r="P182" s="16">
        <v>35000</v>
      </c>
      <c r="Q182" s="7">
        <v>150</v>
      </c>
    </row>
    <row r="183" spans="1:17" x14ac:dyDescent="0.25">
      <c r="A183" s="8" t="s">
        <v>87</v>
      </c>
      <c r="B183" s="9">
        <v>525</v>
      </c>
      <c r="C183" s="10" t="s">
        <v>42</v>
      </c>
      <c r="D183" s="10" t="s">
        <v>35</v>
      </c>
      <c r="E183" s="10" t="s">
        <v>88</v>
      </c>
      <c r="F183" s="11">
        <v>118.323251299131</v>
      </c>
      <c r="G183" s="10">
        <v>1992</v>
      </c>
      <c r="H183" s="12">
        <v>0</v>
      </c>
      <c r="I183" s="10">
        <v>9</v>
      </c>
      <c r="J183" s="10">
        <v>260</v>
      </c>
      <c r="K183" s="10" t="s">
        <v>89</v>
      </c>
      <c r="L183" s="13">
        <v>3.5683991593637199</v>
      </c>
      <c r="M183" s="14" t="s">
        <v>37</v>
      </c>
      <c r="N183" s="15">
        <v>4480.8152207950443</v>
      </c>
      <c r="O183" s="10">
        <v>4</v>
      </c>
      <c r="P183" s="16">
        <v>7000</v>
      </c>
      <c r="Q183" s="7">
        <v>30</v>
      </c>
    </row>
    <row r="184" spans="1:17" x14ac:dyDescent="0.25">
      <c r="A184" s="8" t="s">
        <v>80</v>
      </c>
      <c r="B184" s="9">
        <v>587</v>
      </c>
      <c r="C184" s="10" t="s">
        <v>69</v>
      </c>
      <c r="D184" s="10" t="s">
        <v>35</v>
      </c>
      <c r="E184" s="10" t="s">
        <v>36</v>
      </c>
      <c r="F184" s="11">
        <v>1.7015798573213701</v>
      </c>
      <c r="G184" s="10">
        <v>1978</v>
      </c>
      <c r="H184" s="12">
        <v>0</v>
      </c>
      <c r="I184" s="10">
        <v>9</v>
      </c>
      <c r="J184" s="10">
        <v>455</v>
      </c>
      <c r="K184" s="10" t="s">
        <v>81</v>
      </c>
      <c r="L184" s="13">
        <v>3.7197939698289</v>
      </c>
      <c r="M184" s="14" t="s">
        <v>37</v>
      </c>
      <c r="N184" s="15">
        <v>4053.8466816141326</v>
      </c>
      <c r="O184" s="10">
        <v>10</v>
      </c>
      <c r="P184" s="16">
        <v>7000</v>
      </c>
      <c r="Q184" s="7">
        <v>30</v>
      </c>
    </row>
    <row r="185" spans="1:17" x14ac:dyDescent="0.25">
      <c r="A185" s="36" t="s">
        <v>282</v>
      </c>
      <c r="B185" s="9">
        <v>7500</v>
      </c>
      <c r="C185" s="10" t="s">
        <v>42</v>
      </c>
      <c r="D185" s="10" t="s">
        <v>228</v>
      </c>
      <c r="E185" s="10" t="s">
        <v>36</v>
      </c>
      <c r="F185" s="11">
        <v>105.837195032552</v>
      </c>
      <c r="G185" s="10">
        <v>1995</v>
      </c>
      <c r="H185" s="12">
        <v>0</v>
      </c>
      <c r="I185" s="10">
        <v>15</v>
      </c>
      <c r="J185" s="10">
        <v>262</v>
      </c>
      <c r="K185" s="10" t="s">
        <v>172</v>
      </c>
      <c r="L185" s="13">
        <v>11.5286038833514</v>
      </c>
      <c r="M185" s="14">
        <v>2878.7</v>
      </c>
      <c r="N185" s="15">
        <v>33187.568885564433</v>
      </c>
      <c r="O185" s="10">
        <v>4</v>
      </c>
      <c r="P185" s="16">
        <v>24500</v>
      </c>
      <c r="Q185" s="7">
        <v>90</v>
      </c>
    </row>
    <row r="186" spans="1:17" x14ac:dyDescent="0.25">
      <c r="A186" s="8" t="s">
        <v>61</v>
      </c>
      <c r="B186" s="9">
        <v>4501</v>
      </c>
      <c r="C186" s="10" t="s">
        <v>42</v>
      </c>
      <c r="D186" s="10" t="s">
        <v>35</v>
      </c>
      <c r="E186" s="10" t="s">
        <v>43</v>
      </c>
      <c r="F186" s="11">
        <v>178.74418176139201</v>
      </c>
      <c r="G186" s="10">
        <v>1982</v>
      </c>
      <c r="H186" s="12">
        <v>0</v>
      </c>
      <c r="I186" s="10">
        <v>7</v>
      </c>
      <c r="J186" s="10">
        <v>256</v>
      </c>
      <c r="K186" s="10" t="s">
        <v>56</v>
      </c>
      <c r="L186" s="13">
        <v>2.3924917889835799</v>
      </c>
      <c r="M186" s="14" t="s">
        <v>37</v>
      </c>
      <c r="N186" s="15">
        <v>2805.6258017079331</v>
      </c>
      <c r="O186" s="10">
        <v>3</v>
      </c>
      <c r="P186" s="16">
        <v>7000</v>
      </c>
      <c r="Q186" s="7">
        <v>30</v>
      </c>
    </row>
    <row r="187" spans="1:17" x14ac:dyDescent="0.25">
      <c r="A187" s="8" t="s">
        <v>131</v>
      </c>
      <c r="B187" s="9">
        <v>666</v>
      </c>
      <c r="C187" s="10" t="s">
        <v>39</v>
      </c>
      <c r="D187" s="10" t="s">
        <v>35</v>
      </c>
      <c r="E187" s="10" t="s">
        <v>36</v>
      </c>
      <c r="F187" s="11">
        <v>93.897777928717701</v>
      </c>
      <c r="G187" s="10">
        <v>1974</v>
      </c>
      <c r="H187" s="12">
        <v>0</v>
      </c>
      <c r="I187" s="10">
        <v>9</v>
      </c>
      <c r="J187" s="10">
        <v>614</v>
      </c>
      <c r="K187" s="10" t="s">
        <v>131</v>
      </c>
      <c r="L187" s="13">
        <v>18.2204130836197</v>
      </c>
      <c r="M187" s="14">
        <v>423.2</v>
      </c>
      <c r="N187" s="15">
        <v>7710.0961162083913</v>
      </c>
      <c r="O187" s="10">
        <v>10</v>
      </c>
      <c r="P187" s="16">
        <v>7000</v>
      </c>
      <c r="Q187" s="7">
        <v>30</v>
      </c>
    </row>
    <row r="188" spans="1:17" x14ac:dyDescent="0.25">
      <c r="A188" s="8" t="s">
        <v>101</v>
      </c>
      <c r="B188" s="9">
        <v>530</v>
      </c>
      <c r="C188" s="10" t="s">
        <v>42</v>
      </c>
      <c r="D188" s="10" t="s">
        <v>35</v>
      </c>
      <c r="E188" s="10" t="s">
        <v>50</v>
      </c>
      <c r="F188" s="11">
        <v>108.863629135403</v>
      </c>
      <c r="G188" s="10">
        <v>1973</v>
      </c>
      <c r="H188" s="12">
        <v>0</v>
      </c>
      <c r="I188" s="10">
        <v>9</v>
      </c>
      <c r="J188" s="10">
        <v>251</v>
      </c>
      <c r="K188" s="10" t="s">
        <v>51</v>
      </c>
      <c r="L188" s="13">
        <v>5.6277210231077701</v>
      </c>
      <c r="M188" s="14">
        <v>1030.4000000000001</v>
      </c>
      <c r="N188" s="15">
        <v>5798.953881790665</v>
      </c>
      <c r="O188" s="10">
        <v>5</v>
      </c>
      <c r="P188" s="16">
        <v>7000</v>
      </c>
      <c r="Q188" s="7">
        <v>30</v>
      </c>
    </row>
    <row r="189" spans="1:17" x14ac:dyDescent="0.25">
      <c r="A189" s="8" t="s">
        <v>153</v>
      </c>
      <c r="B189" s="9">
        <v>511</v>
      </c>
      <c r="C189" s="10" t="s">
        <v>42</v>
      </c>
      <c r="D189" s="10" t="s">
        <v>35</v>
      </c>
      <c r="E189" s="10" t="s">
        <v>103</v>
      </c>
      <c r="F189" s="11">
        <v>89.621371953876107</v>
      </c>
      <c r="G189" s="10">
        <v>1991</v>
      </c>
      <c r="H189" s="12">
        <v>0</v>
      </c>
      <c r="I189" s="10">
        <v>9</v>
      </c>
      <c r="J189" s="10">
        <v>257</v>
      </c>
      <c r="K189" s="10" t="s">
        <v>141</v>
      </c>
      <c r="L189" s="13">
        <v>3.1147327226675001</v>
      </c>
      <c r="M189" s="14">
        <v>2845.5</v>
      </c>
      <c r="N189" s="15">
        <v>8863.0336799631459</v>
      </c>
      <c r="O189" s="10">
        <v>2</v>
      </c>
      <c r="P189" s="16">
        <v>7000</v>
      </c>
      <c r="Q189" s="7">
        <v>30</v>
      </c>
    </row>
    <row r="190" spans="1:17" x14ac:dyDescent="0.25">
      <c r="A190" s="8" t="s">
        <v>200</v>
      </c>
      <c r="B190" s="9">
        <v>532</v>
      </c>
      <c r="C190" s="10" t="s">
        <v>42</v>
      </c>
      <c r="D190" s="10" t="s">
        <v>35</v>
      </c>
      <c r="E190" s="10" t="s">
        <v>103</v>
      </c>
      <c r="F190" s="11">
        <v>91.851044217313103</v>
      </c>
      <c r="G190" s="10">
        <v>1964</v>
      </c>
      <c r="H190" s="12">
        <v>0</v>
      </c>
      <c r="I190" s="10">
        <v>11</v>
      </c>
      <c r="J190" s="10">
        <v>257</v>
      </c>
      <c r="K190" s="10" t="s">
        <v>141</v>
      </c>
      <c r="L190" s="13">
        <v>5.2216226588296202</v>
      </c>
      <c r="M190" s="14">
        <v>2662.5</v>
      </c>
      <c r="N190" s="15">
        <v>13930.526286148257</v>
      </c>
      <c r="O190" s="10">
        <v>2</v>
      </c>
      <c r="P190" s="16">
        <v>14000</v>
      </c>
      <c r="Q190" s="7">
        <v>60</v>
      </c>
    </row>
    <row r="191" spans="1:17" x14ac:dyDescent="0.25">
      <c r="A191" s="8" t="s">
        <v>55</v>
      </c>
      <c r="B191" s="9">
        <v>4502</v>
      </c>
      <c r="C191" s="10" t="s">
        <v>42</v>
      </c>
      <c r="D191" s="10" t="s">
        <v>35</v>
      </c>
      <c r="E191" s="10" t="s">
        <v>43</v>
      </c>
      <c r="F191" s="11">
        <v>183.570736362086</v>
      </c>
      <c r="G191" s="10">
        <v>1982</v>
      </c>
      <c r="H191" s="12">
        <v>0</v>
      </c>
      <c r="I191" s="10">
        <v>7</v>
      </c>
      <c r="J191" s="10">
        <v>256</v>
      </c>
      <c r="K191" s="10" t="s">
        <v>56</v>
      </c>
      <c r="L191" s="13">
        <v>5.4130198834742203</v>
      </c>
      <c r="M191" s="14" t="s">
        <v>37</v>
      </c>
      <c r="N191" s="15">
        <v>2190.2464315704187</v>
      </c>
      <c r="O191" s="10">
        <v>3</v>
      </c>
      <c r="P191" s="16">
        <v>7000</v>
      </c>
      <c r="Q191" s="7">
        <v>30</v>
      </c>
    </row>
    <row r="192" spans="1:17" x14ac:dyDescent="0.25">
      <c r="A192" s="36" t="s">
        <v>310</v>
      </c>
      <c r="B192" s="9">
        <v>7600</v>
      </c>
      <c r="C192" s="10" t="s">
        <v>42</v>
      </c>
      <c r="D192" s="10" t="s">
        <v>228</v>
      </c>
      <c r="E192" s="10" t="s">
        <v>65</v>
      </c>
      <c r="F192" s="11">
        <v>97.064840812384404</v>
      </c>
      <c r="G192" s="10">
        <v>1877</v>
      </c>
      <c r="H192" s="12">
        <v>1</v>
      </c>
      <c r="I192" s="10">
        <v>17</v>
      </c>
      <c r="J192" s="10">
        <v>213</v>
      </c>
      <c r="K192" s="10" t="s">
        <v>310</v>
      </c>
      <c r="L192" s="13">
        <v>18.0945451651348</v>
      </c>
      <c r="M192" s="14">
        <v>3470.6</v>
      </c>
      <c r="N192" s="15">
        <v>51419.564838377548</v>
      </c>
      <c r="O192" s="10">
        <v>4</v>
      </c>
      <c r="P192" s="16">
        <v>35000</v>
      </c>
      <c r="Q192" s="7">
        <v>150</v>
      </c>
    </row>
    <row r="193" spans="1:17" x14ac:dyDescent="0.25">
      <c r="A193" s="8" t="s">
        <v>92</v>
      </c>
      <c r="B193" s="9">
        <v>3660</v>
      </c>
      <c r="C193" s="10" t="s">
        <v>34</v>
      </c>
      <c r="D193" s="10" t="s">
        <v>35</v>
      </c>
      <c r="E193" s="10" t="s">
        <v>53</v>
      </c>
      <c r="F193" s="11">
        <v>35.082239348585802</v>
      </c>
      <c r="G193" s="10">
        <v>1985</v>
      </c>
      <c r="H193" s="12">
        <v>0</v>
      </c>
      <c r="I193" s="10">
        <v>9</v>
      </c>
      <c r="J193" s="10">
        <v>708</v>
      </c>
      <c r="K193" s="10" t="s">
        <v>92</v>
      </c>
      <c r="L193" s="13" t="s">
        <v>37</v>
      </c>
      <c r="M193" s="14" t="s">
        <v>37</v>
      </c>
      <c r="N193" s="15">
        <v>4656.0861218562195</v>
      </c>
      <c r="O193" s="10">
        <v>2</v>
      </c>
      <c r="P193" s="16">
        <v>7000</v>
      </c>
      <c r="Q193" s="7">
        <v>30</v>
      </c>
    </row>
    <row r="194" spans="1:17" x14ac:dyDescent="0.25">
      <c r="A194" s="22" t="s">
        <v>207</v>
      </c>
      <c r="B194" s="18">
        <v>6</v>
      </c>
      <c r="C194" s="23" t="s">
        <v>42</v>
      </c>
      <c r="D194" s="23" t="s">
        <v>40</v>
      </c>
      <c r="E194" s="23" t="s">
        <v>50</v>
      </c>
      <c r="F194" s="24" t="s">
        <v>36</v>
      </c>
      <c r="G194" s="23">
        <v>1949</v>
      </c>
      <c r="H194" s="21">
        <v>0</v>
      </c>
      <c r="I194" s="10">
        <v>25</v>
      </c>
      <c r="J194" s="10">
        <v>214</v>
      </c>
      <c r="K194" s="23" t="s">
        <v>207</v>
      </c>
      <c r="L194" s="13">
        <v>185.70001949162699</v>
      </c>
      <c r="M194" s="14" t="s">
        <v>37</v>
      </c>
      <c r="N194" s="15">
        <v>14583.997449314313</v>
      </c>
      <c r="O194" s="10">
        <v>7</v>
      </c>
      <c r="P194" s="16">
        <v>14000</v>
      </c>
      <c r="Q194" s="7">
        <v>60</v>
      </c>
    </row>
    <row r="195" spans="1:17" x14ac:dyDescent="0.25">
      <c r="A195" s="22" t="s">
        <v>210</v>
      </c>
      <c r="B195" s="18">
        <v>7</v>
      </c>
      <c r="C195" s="23" t="s">
        <v>42</v>
      </c>
      <c r="D195" s="23" t="s">
        <v>40</v>
      </c>
      <c r="E195" s="23" t="s">
        <v>50</v>
      </c>
      <c r="F195" s="24" t="s">
        <v>36</v>
      </c>
      <c r="G195" s="23" t="s">
        <v>37</v>
      </c>
      <c r="H195" s="21">
        <v>0</v>
      </c>
      <c r="I195" s="10">
        <v>23</v>
      </c>
      <c r="J195" s="10">
        <v>202</v>
      </c>
      <c r="K195" s="23" t="s">
        <v>210</v>
      </c>
      <c r="L195" s="13">
        <v>245.668621614811</v>
      </c>
      <c r="M195" s="14" t="s">
        <v>37</v>
      </c>
      <c r="N195" s="15">
        <v>14773.219429189436</v>
      </c>
      <c r="O195" s="10">
        <v>6</v>
      </c>
      <c r="P195" s="16">
        <v>14000</v>
      </c>
      <c r="Q195" s="7">
        <v>60</v>
      </c>
    </row>
    <row r="196" spans="1:17" x14ac:dyDescent="0.25">
      <c r="A196" s="22" t="s">
        <v>295</v>
      </c>
      <c r="B196" s="18">
        <v>16</v>
      </c>
      <c r="C196" s="23" t="s">
        <v>69</v>
      </c>
      <c r="D196" s="23" t="s">
        <v>40</v>
      </c>
      <c r="E196" s="23" t="s">
        <v>36</v>
      </c>
      <c r="F196" s="24" t="s">
        <v>36</v>
      </c>
      <c r="G196" s="23">
        <v>1940</v>
      </c>
      <c r="H196" s="21">
        <v>1</v>
      </c>
      <c r="I196" s="10">
        <v>46</v>
      </c>
      <c r="J196" s="10">
        <v>409</v>
      </c>
      <c r="K196" s="23" t="s">
        <v>295</v>
      </c>
      <c r="L196" s="13">
        <v>129.97692107721099</v>
      </c>
      <c r="M196" s="14" t="s">
        <v>37</v>
      </c>
      <c r="N196" s="15">
        <v>43222.366958078681</v>
      </c>
      <c r="O196" s="10">
        <v>8</v>
      </c>
      <c r="P196" s="16">
        <v>24500</v>
      </c>
      <c r="Q196" s="7">
        <v>90</v>
      </c>
    </row>
    <row r="197" spans="1:17" x14ac:dyDescent="0.25">
      <c r="A197" s="22" t="s">
        <v>292</v>
      </c>
      <c r="B197" s="18">
        <v>9</v>
      </c>
      <c r="C197" s="23" t="s">
        <v>42</v>
      </c>
      <c r="D197" s="23" t="s">
        <v>40</v>
      </c>
      <c r="E197" s="23" t="s">
        <v>103</v>
      </c>
      <c r="F197" s="24" t="s">
        <v>36</v>
      </c>
      <c r="G197" s="23">
        <v>1980</v>
      </c>
      <c r="H197" s="21">
        <v>0</v>
      </c>
      <c r="I197" s="10">
        <v>44</v>
      </c>
      <c r="J197" s="10">
        <v>254</v>
      </c>
      <c r="K197" s="23" t="s">
        <v>104</v>
      </c>
      <c r="L197" s="13">
        <v>331.15273858672799</v>
      </c>
      <c r="M197" s="14" t="s">
        <v>37</v>
      </c>
      <c r="N197" s="15">
        <v>40700.18441306756</v>
      </c>
      <c r="O197" s="10">
        <v>8</v>
      </c>
      <c r="P197" s="16">
        <v>24500</v>
      </c>
      <c r="Q197" s="7">
        <v>90</v>
      </c>
    </row>
    <row r="198" spans="1:17" x14ac:dyDescent="0.25">
      <c r="A198" s="8" t="s">
        <v>188</v>
      </c>
      <c r="B198" s="9">
        <v>534</v>
      </c>
      <c r="C198" s="10" t="s">
        <v>58</v>
      </c>
      <c r="D198" s="10" t="s">
        <v>35</v>
      </c>
      <c r="E198" s="10" t="s">
        <v>143</v>
      </c>
      <c r="F198" s="11">
        <v>75.283245970487002</v>
      </c>
      <c r="G198" s="10" t="s">
        <v>37</v>
      </c>
      <c r="H198" s="12">
        <v>0</v>
      </c>
      <c r="I198" s="10">
        <v>11</v>
      </c>
      <c r="J198" s="10">
        <v>356</v>
      </c>
      <c r="K198" s="10" t="s">
        <v>189</v>
      </c>
      <c r="L198" s="13">
        <v>7.1806106241622096</v>
      </c>
      <c r="M198" s="14">
        <v>1525.8</v>
      </c>
      <c r="N198" s="15">
        <v>12896.050399582984</v>
      </c>
      <c r="O198" s="10">
        <v>5</v>
      </c>
      <c r="P198" s="16">
        <v>14000</v>
      </c>
      <c r="Q198" s="7">
        <v>60</v>
      </c>
    </row>
    <row r="199" spans="1:17" x14ac:dyDescent="0.25">
      <c r="A199" s="36" t="s">
        <v>315</v>
      </c>
      <c r="B199" s="9">
        <v>7700</v>
      </c>
      <c r="C199" s="10" t="s">
        <v>42</v>
      </c>
      <c r="D199" s="10" t="s">
        <v>228</v>
      </c>
      <c r="E199" s="10" t="s">
        <v>103</v>
      </c>
      <c r="F199" s="11">
        <v>76.541580923111596</v>
      </c>
      <c r="G199" s="10">
        <v>1972</v>
      </c>
      <c r="H199" s="12">
        <v>0</v>
      </c>
      <c r="I199" s="10">
        <v>17</v>
      </c>
      <c r="J199" s="10">
        <v>215</v>
      </c>
      <c r="K199" s="10" t="s">
        <v>315</v>
      </c>
      <c r="L199" s="13">
        <v>29.170349800770001</v>
      </c>
      <c r="M199" s="14">
        <v>2108.8000000000002</v>
      </c>
      <c r="N199" s="15">
        <v>61518.602294970689</v>
      </c>
      <c r="O199" s="10">
        <v>5</v>
      </c>
      <c r="P199" s="16">
        <v>35000</v>
      </c>
      <c r="Q199" s="7">
        <v>150</v>
      </c>
    </row>
    <row r="200" spans="1:17" x14ac:dyDescent="0.25">
      <c r="A200" s="36" t="s">
        <v>266</v>
      </c>
      <c r="B200" s="9">
        <v>531</v>
      </c>
      <c r="C200" s="10" t="s">
        <v>42</v>
      </c>
      <c r="D200" s="10" t="s">
        <v>228</v>
      </c>
      <c r="E200" s="10" t="s">
        <v>36</v>
      </c>
      <c r="F200" s="11">
        <v>109.25414465773</v>
      </c>
      <c r="G200" s="37">
        <v>2016</v>
      </c>
      <c r="H200" s="12">
        <v>0</v>
      </c>
      <c r="I200" s="10">
        <v>15</v>
      </c>
      <c r="J200" s="10">
        <v>262</v>
      </c>
      <c r="K200" s="10" t="s">
        <v>172</v>
      </c>
      <c r="L200" s="13">
        <v>8.3985981205581197</v>
      </c>
      <c r="M200" s="14">
        <v>3228.6</v>
      </c>
      <c r="N200" s="15">
        <v>27115.30766284094</v>
      </c>
      <c r="O200" s="10">
        <v>3</v>
      </c>
      <c r="P200" s="16">
        <v>24500</v>
      </c>
      <c r="Q200" s="7">
        <v>90</v>
      </c>
    </row>
    <row r="201" spans="1:17" x14ac:dyDescent="0.25">
      <c r="A201" s="22" t="s">
        <v>107</v>
      </c>
      <c r="B201" s="18">
        <v>75</v>
      </c>
      <c r="C201" s="23" t="s">
        <v>34</v>
      </c>
      <c r="D201" s="23" t="s">
        <v>40</v>
      </c>
      <c r="E201" s="23" t="s">
        <v>53</v>
      </c>
      <c r="F201" s="24" t="s">
        <v>36</v>
      </c>
      <c r="G201" s="23">
        <v>1979</v>
      </c>
      <c r="H201" s="21">
        <v>0</v>
      </c>
      <c r="I201" s="10">
        <v>20</v>
      </c>
      <c r="J201" s="10">
        <v>712</v>
      </c>
      <c r="K201" s="23" t="s">
        <v>107</v>
      </c>
      <c r="L201" s="13" t="s">
        <v>37</v>
      </c>
      <c r="M201" s="14" t="s">
        <v>37</v>
      </c>
      <c r="N201" s="15">
        <v>6333.1840542529799</v>
      </c>
      <c r="O201" s="10">
        <v>6</v>
      </c>
      <c r="P201" s="16">
        <v>7000</v>
      </c>
      <c r="Q201" s="7">
        <v>30</v>
      </c>
    </row>
    <row r="202" spans="1:17" x14ac:dyDescent="0.25">
      <c r="A202" s="36" t="s">
        <v>269</v>
      </c>
      <c r="B202" s="9">
        <v>2560</v>
      </c>
      <c r="C202" s="10" t="s">
        <v>39</v>
      </c>
      <c r="D202" s="10" t="s">
        <v>228</v>
      </c>
      <c r="E202" s="10" t="s">
        <v>79</v>
      </c>
      <c r="F202" s="11">
        <v>122.078469319544</v>
      </c>
      <c r="G202" s="10">
        <v>1995</v>
      </c>
      <c r="H202" s="12">
        <v>0</v>
      </c>
      <c r="I202" s="10">
        <v>15</v>
      </c>
      <c r="J202" s="10">
        <v>610</v>
      </c>
      <c r="K202" s="10" t="s">
        <v>269</v>
      </c>
      <c r="L202" s="13">
        <v>126.13097794292</v>
      </c>
      <c r="M202" s="14">
        <v>223.3</v>
      </c>
      <c r="N202" s="15">
        <v>28169.54990259503</v>
      </c>
      <c r="O202" s="10">
        <v>3</v>
      </c>
      <c r="P202" s="16">
        <v>24500</v>
      </c>
      <c r="Q202" s="7">
        <v>90</v>
      </c>
    </row>
    <row r="203" spans="1:17" x14ac:dyDescent="0.25">
      <c r="A203" s="28" t="s">
        <v>263</v>
      </c>
      <c r="B203" s="29">
        <v>637</v>
      </c>
      <c r="C203" s="30" t="s">
        <v>58</v>
      </c>
      <c r="D203" s="30" t="s">
        <v>35</v>
      </c>
      <c r="E203" s="30" t="s">
        <v>36</v>
      </c>
      <c r="F203" s="31">
        <v>52.085747384676402</v>
      </c>
      <c r="G203" s="30">
        <v>1970</v>
      </c>
      <c r="H203" s="32">
        <v>0</v>
      </c>
      <c r="I203" s="30">
        <v>13</v>
      </c>
      <c r="J203" s="30">
        <v>354</v>
      </c>
      <c r="K203" s="30" t="s">
        <v>170</v>
      </c>
      <c r="L203" s="33">
        <v>9.1767377168094502</v>
      </c>
      <c r="M203" s="34">
        <v>2814.6</v>
      </c>
      <c r="N203" s="35">
        <v>26146.640465348395</v>
      </c>
      <c r="O203" s="30">
        <v>3</v>
      </c>
      <c r="P203" s="16">
        <v>24500</v>
      </c>
      <c r="Q203" s="7">
        <v>90</v>
      </c>
    </row>
    <row r="204" spans="1:17" x14ac:dyDescent="0.25">
      <c r="A204" s="8" t="s">
        <v>235</v>
      </c>
      <c r="B204" s="26">
        <v>1192</v>
      </c>
      <c r="C204" s="10" t="s">
        <v>39</v>
      </c>
      <c r="D204" s="10" t="s">
        <v>35</v>
      </c>
      <c r="E204" s="10" t="s">
        <v>79</v>
      </c>
      <c r="F204" s="11">
        <v>118.822320473047</v>
      </c>
      <c r="G204" s="10">
        <v>1996</v>
      </c>
      <c r="H204" s="39">
        <v>0</v>
      </c>
      <c r="I204" s="10">
        <v>13</v>
      </c>
      <c r="J204" s="10">
        <v>652</v>
      </c>
      <c r="K204" s="10" t="s">
        <v>186</v>
      </c>
      <c r="L204" s="13">
        <v>14.026279350104399</v>
      </c>
      <c r="M204" s="14">
        <v>1453</v>
      </c>
      <c r="N204" s="15">
        <v>20380.707462710492</v>
      </c>
      <c r="O204" s="10">
        <v>1</v>
      </c>
      <c r="P204" s="16">
        <v>24500</v>
      </c>
      <c r="Q204" s="7">
        <v>90</v>
      </c>
    </row>
    <row r="205" spans="1:17" x14ac:dyDescent="0.25">
      <c r="A205" s="25" t="s">
        <v>195</v>
      </c>
      <c r="B205" s="26">
        <v>537</v>
      </c>
      <c r="C205" s="26" t="s">
        <v>58</v>
      </c>
      <c r="D205" s="26" t="s">
        <v>35</v>
      </c>
      <c r="E205" s="26" t="s">
        <v>59</v>
      </c>
      <c r="F205" s="27">
        <v>50.832231658518502</v>
      </c>
      <c r="G205" s="26">
        <v>1952</v>
      </c>
      <c r="H205" s="39">
        <v>0</v>
      </c>
      <c r="I205" s="26">
        <v>11</v>
      </c>
      <c r="J205" s="26">
        <v>353</v>
      </c>
      <c r="K205" s="26" t="s">
        <v>196</v>
      </c>
      <c r="L205" s="13">
        <v>4.0568977789475396</v>
      </c>
      <c r="M205" s="14">
        <v>3382.3</v>
      </c>
      <c r="N205" s="15">
        <v>13721.700733650972</v>
      </c>
      <c r="O205" s="26">
        <v>3</v>
      </c>
      <c r="P205" s="16">
        <v>14000</v>
      </c>
      <c r="Q205" s="7">
        <v>60</v>
      </c>
    </row>
    <row r="206" spans="1:17" x14ac:dyDescent="0.25">
      <c r="A206" s="8" t="s">
        <v>64</v>
      </c>
      <c r="B206" s="26">
        <v>535</v>
      </c>
      <c r="C206" s="10" t="s">
        <v>42</v>
      </c>
      <c r="D206" s="10" t="s">
        <v>35</v>
      </c>
      <c r="E206" s="10" t="s">
        <v>65</v>
      </c>
      <c r="F206" s="11">
        <v>131.831567803713</v>
      </c>
      <c r="G206" s="10">
        <v>1965</v>
      </c>
      <c r="H206" s="39">
        <v>0</v>
      </c>
      <c r="I206" s="10">
        <v>9</v>
      </c>
      <c r="J206" s="10">
        <v>258</v>
      </c>
      <c r="K206" s="10" t="s">
        <v>63</v>
      </c>
      <c r="L206" s="13">
        <v>11.0518636943959</v>
      </c>
      <c r="M206" s="14" t="s">
        <v>37</v>
      </c>
      <c r="N206" s="15">
        <v>3254.7767700505692</v>
      </c>
      <c r="O206" s="10">
        <v>6</v>
      </c>
      <c r="P206" s="16">
        <v>7000</v>
      </c>
      <c r="Q206" s="7">
        <v>30</v>
      </c>
    </row>
    <row r="207" spans="1:17" x14ac:dyDescent="0.25">
      <c r="A207" s="8" t="s">
        <v>105</v>
      </c>
      <c r="B207" s="26">
        <v>536</v>
      </c>
      <c r="C207" s="10" t="s">
        <v>42</v>
      </c>
      <c r="D207" s="10" t="s">
        <v>35</v>
      </c>
      <c r="E207" s="10" t="s">
        <v>36</v>
      </c>
      <c r="F207" s="11">
        <v>124.332739877371</v>
      </c>
      <c r="G207" s="10">
        <v>1958</v>
      </c>
      <c r="H207" s="39">
        <v>0</v>
      </c>
      <c r="I207" s="10">
        <v>9</v>
      </c>
      <c r="J207" s="10">
        <v>258</v>
      </c>
      <c r="K207" s="10" t="s">
        <v>63</v>
      </c>
      <c r="L207" s="13">
        <v>5.6442578917525603</v>
      </c>
      <c r="M207" s="14">
        <v>1079.5</v>
      </c>
      <c r="N207" s="15">
        <v>6104.2297492084363</v>
      </c>
      <c r="O207" s="10">
        <v>5</v>
      </c>
      <c r="P207" s="16">
        <v>7000</v>
      </c>
      <c r="Q207" s="7">
        <v>30</v>
      </c>
    </row>
    <row r="208" spans="1:17" x14ac:dyDescent="0.25">
      <c r="A208" s="8" t="s">
        <v>300</v>
      </c>
      <c r="B208" s="26">
        <v>7800</v>
      </c>
      <c r="C208" s="10" t="s">
        <v>58</v>
      </c>
      <c r="D208" s="10" t="s">
        <v>35</v>
      </c>
      <c r="E208" s="10" t="s">
        <v>59</v>
      </c>
      <c r="F208" s="11">
        <v>41.179164766606903</v>
      </c>
      <c r="G208" s="10">
        <v>1949</v>
      </c>
      <c r="H208" s="39">
        <v>0</v>
      </c>
      <c r="I208" s="10">
        <v>15</v>
      </c>
      <c r="J208" s="10">
        <v>308</v>
      </c>
      <c r="K208" s="10" t="s">
        <v>301</v>
      </c>
      <c r="L208" s="13">
        <v>22.842815018905899</v>
      </c>
      <c r="M208" s="14">
        <v>1983.9</v>
      </c>
      <c r="N208" s="15">
        <v>44839.633369703428</v>
      </c>
      <c r="O208" s="10">
        <v>7</v>
      </c>
      <c r="P208" s="16">
        <v>24500</v>
      </c>
      <c r="Q208" s="7">
        <v>90</v>
      </c>
    </row>
    <row r="209" spans="1:17" x14ac:dyDescent="0.25">
      <c r="A209" s="8" t="s">
        <v>124</v>
      </c>
      <c r="B209" s="26">
        <v>171</v>
      </c>
      <c r="C209" s="10" t="s">
        <v>69</v>
      </c>
      <c r="D209" s="10" t="s">
        <v>35</v>
      </c>
      <c r="E209" s="10" t="s">
        <v>36</v>
      </c>
      <c r="F209" s="11">
        <v>18.624941328756599</v>
      </c>
      <c r="G209" s="10">
        <v>1952</v>
      </c>
      <c r="H209" s="39">
        <v>0</v>
      </c>
      <c r="I209" s="10">
        <v>9</v>
      </c>
      <c r="J209" s="10">
        <v>457</v>
      </c>
      <c r="K209" s="10" t="s">
        <v>70</v>
      </c>
      <c r="L209" s="13">
        <v>1.4746894784004201</v>
      </c>
      <c r="M209" s="14">
        <v>5032.3</v>
      </c>
      <c r="N209" s="15">
        <v>7421.1343969221425</v>
      </c>
      <c r="O209" s="10">
        <v>9</v>
      </c>
      <c r="P209" s="16">
        <v>7000</v>
      </c>
      <c r="Q209" s="7">
        <v>30</v>
      </c>
    </row>
    <row r="210" spans="1:17" x14ac:dyDescent="0.25">
      <c r="A210" s="36" t="s">
        <v>343</v>
      </c>
      <c r="B210" s="26">
        <v>7900</v>
      </c>
      <c r="C210" s="10" t="s">
        <v>69</v>
      </c>
      <c r="D210" s="10" t="s">
        <v>228</v>
      </c>
      <c r="E210" s="10" t="s">
        <v>36</v>
      </c>
      <c r="F210" s="11">
        <v>4.2329036440192498</v>
      </c>
      <c r="G210" s="10">
        <v>1937</v>
      </c>
      <c r="H210" s="39">
        <v>0</v>
      </c>
      <c r="I210" s="10">
        <v>29</v>
      </c>
      <c r="J210" s="10">
        <v>410</v>
      </c>
      <c r="K210" s="10" t="s">
        <v>343</v>
      </c>
      <c r="L210" s="13">
        <v>35.766131827733098</v>
      </c>
      <c r="M210" s="14">
        <v>7139.1</v>
      </c>
      <c r="N210" s="15">
        <v>255387.31137445164</v>
      </c>
      <c r="O210" s="10">
        <v>7</v>
      </c>
      <c r="P210" s="16">
        <v>35000</v>
      </c>
      <c r="Q210" s="7">
        <v>150</v>
      </c>
    </row>
    <row r="211" spans="1:17" x14ac:dyDescent="0.25">
      <c r="A211" s="38" t="s">
        <v>289</v>
      </c>
      <c r="B211" s="26">
        <v>8000</v>
      </c>
      <c r="C211" s="26" t="s">
        <v>42</v>
      </c>
      <c r="D211" s="26" t="s">
        <v>228</v>
      </c>
      <c r="E211" s="26" t="s">
        <v>43</v>
      </c>
      <c r="F211" s="27">
        <v>142.696019474091</v>
      </c>
      <c r="G211" s="26">
        <v>1877</v>
      </c>
      <c r="H211" s="39">
        <v>0</v>
      </c>
      <c r="I211" s="26">
        <v>15</v>
      </c>
      <c r="J211" s="26">
        <v>216</v>
      </c>
      <c r="K211" s="26" t="s">
        <v>289</v>
      </c>
      <c r="L211" s="13">
        <v>29.938776493463099</v>
      </c>
      <c r="M211" s="14">
        <v>1270.2</v>
      </c>
      <c r="N211" s="15">
        <v>38029.460899533537</v>
      </c>
      <c r="O211" s="26">
        <v>2</v>
      </c>
      <c r="P211" s="16">
        <v>24500</v>
      </c>
      <c r="Q211" s="7">
        <v>90</v>
      </c>
    </row>
    <row r="212" spans="1:17" x14ac:dyDescent="0.25">
      <c r="A212" s="8" t="s">
        <v>91</v>
      </c>
      <c r="B212" s="26">
        <v>3557</v>
      </c>
      <c r="C212" s="10" t="s">
        <v>34</v>
      </c>
      <c r="D212" s="10" t="s">
        <v>35</v>
      </c>
      <c r="E212" s="10" t="s">
        <v>53</v>
      </c>
      <c r="F212" s="11">
        <v>34.590299541095099</v>
      </c>
      <c r="G212" s="10">
        <v>1992</v>
      </c>
      <c r="H212" s="39">
        <v>0</v>
      </c>
      <c r="I212" s="10">
        <v>9</v>
      </c>
      <c r="J212" s="10">
        <v>721</v>
      </c>
      <c r="K212" s="10" t="s">
        <v>91</v>
      </c>
      <c r="L212" s="13" t="s">
        <v>37</v>
      </c>
      <c r="M212" s="14" t="s">
        <v>37</v>
      </c>
      <c r="N212" s="15">
        <v>4547.755322040678</v>
      </c>
      <c r="O212" s="10">
        <v>5</v>
      </c>
      <c r="P212" s="16">
        <v>7000</v>
      </c>
      <c r="Q212" s="7">
        <v>30</v>
      </c>
    </row>
    <row r="213" spans="1:17" x14ac:dyDescent="0.25">
      <c r="A213" s="8" t="s">
        <v>246</v>
      </c>
      <c r="B213" s="26">
        <v>195</v>
      </c>
      <c r="C213" s="10" t="s">
        <v>69</v>
      </c>
      <c r="D213" s="10" t="s">
        <v>35</v>
      </c>
      <c r="E213" s="10" t="s">
        <v>76</v>
      </c>
      <c r="F213" s="11">
        <v>17.1869460282104</v>
      </c>
      <c r="G213" s="10">
        <v>1950</v>
      </c>
      <c r="H213" s="39">
        <v>0</v>
      </c>
      <c r="I213" s="10">
        <v>13</v>
      </c>
      <c r="J213" s="10">
        <v>457</v>
      </c>
      <c r="K213" s="10" t="s">
        <v>70</v>
      </c>
      <c r="L213" s="13">
        <v>10.8452452290846</v>
      </c>
      <c r="M213" s="14">
        <v>2141.3000000000002</v>
      </c>
      <c r="N213" s="15">
        <v>23220.251189845898</v>
      </c>
      <c r="O213" s="10">
        <v>8</v>
      </c>
      <c r="P213" s="16">
        <v>24500</v>
      </c>
      <c r="Q213" s="7">
        <v>90</v>
      </c>
    </row>
    <row r="214" spans="1:17" x14ac:dyDescent="0.25">
      <c r="A214" s="36" t="s">
        <v>256</v>
      </c>
      <c r="B214" s="26">
        <v>638</v>
      </c>
      <c r="C214" s="10" t="s">
        <v>69</v>
      </c>
      <c r="D214" s="10" t="s">
        <v>228</v>
      </c>
      <c r="E214" s="10" t="s">
        <v>76</v>
      </c>
      <c r="F214" s="11">
        <v>24.229198984475602</v>
      </c>
      <c r="G214" s="10">
        <v>2000</v>
      </c>
      <c r="H214" s="39">
        <v>0</v>
      </c>
      <c r="I214" s="10">
        <v>13</v>
      </c>
      <c r="J214" s="10">
        <v>458</v>
      </c>
      <c r="K214" s="10" t="s">
        <v>127</v>
      </c>
      <c r="L214" s="13">
        <v>8.3653811722466305</v>
      </c>
      <c r="M214" s="14">
        <v>2870.9</v>
      </c>
      <c r="N214" s="15">
        <v>24205.133125150533</v>
      </c>
      <c r="O214" s="10">
        <v>3</v>
      </c>
      <c r="P214" s="16">
        <v>24500</v>
      </c>
      <c r="Q214" s="7">
        <v>90</v>
      </c>
    </row>
    <row r="215" spans="1:17" x14ac:dyDescent="0.25">
      <c r="A215" s="8" t="s">
        <v>136</v>
      </c>
      <c r="B215" s="26">
        <v>4100</v>
      </c>
      <c r="C215" s="10" t="s">
        <v>42</v>
      </c>
      <c r="D215" s="10" t="s">
        <v>35</v>
      </c>
      <c r="E215" s="10" t="s">
        <v>43</v>
      </c>
      <c r="F215" s="11">
        <v>156.06430378943901</v>
      </c>
      <c r="G215" s="10">
        <v>1979</v>
      </c>
      <c r="H215" s="39">
        <v>0</v>
      </c>
      <c r="I215" s="10">
        <v>9</v>
      </c>
      <c r="J215" s="10">
        <v>220</v>
      </c>
      <c r="K215" s="10" t="s">
        <v>136</v>
      </c>
      <c r="L215" s="13">
        <v>10.889033888233</v>
      </c>
      <c r="M215" s="14">
        <v>723.3</v>
      </c>
      <c r="N215" s="15">
        <v>7876.4107715332138</v>
      </c>
      <c r="O215" s="10">
        <v>5</v>
      </c>
      <c r="P215" s="16">
        <v>7000</v>
      </c>
      <c r="Q215" s="7">
        <v>30</v>
      </c>
    </row>
    <row r="216" spans="1:17" x14ac:dyDescent="0.25">
      <c r="A216" s="36" t="s">
        <v>296</v>
      </c>
      <c r="B216" s="26">
        <v>2620</v>
      </c>
      <c r="C216" s="10" t="s">
        <v>47</v>
      </c>
      <c r="D216" s="10" t="s">
        <v>228</v>
      </c>
      <c r="E216" s="10" t="s">
        <v>36</v>
      </c>
      <c r="F216" s="11">
        <v>0</v>
      </c>
      <c r="G216" s="10">
        <v>1992</v>
      </c>
      <c r="H216" s="39">
        <v>0</v>
      </c>
      <c r="I216" s="10">
        <v>15</v>
      </c>
      <c r="J216" s="10">
        <v>508</v>
      </c>
      <c r="K216" s="10" t="s">
        <v>296</v>
      </c>
      <c r="L216" s="13">
        <v>4.60467021493145</v>
      </c>
      <c r="M216" s="14">
        <v>9390.6</v>
      </c>
      <c r="N216" s="15">
        <v>43240.724316685883</v>
      </c>
      <c r="O216" s="10">
        <v>9</v>
      </c>
      <c r="P216" s="16">
        <v>24500</v>
      </c>
      <c r="Q216" s="7">
        <v>90</v>
      </c>
    </row>
    <row r="217" spans="1:17" x14ac:dyDescent="0.25">
      <c r="A217" s="8" t="s">
        <v>130</v>
      </c>
      <c r="B217" s="26">
        <v>3611</v>
      </c>
      <c r="C217" s="10" t="s">
        <v>34</v>
      </c>
      <c r="D217" s="10" t="s">
        <v>35</v>
      </c>
      <c r="E217" s="10" t="s">
        <v>53</v>
      </c>
      <c r="F217" s="11">
        <v>83.196215332896003</v>
      </c>
      <c r="G217" s="10">
        <v>1979</v>
      </c>
      <c r="H217" s="39">
        <v>0</v>
      </c>
      <c r="I217" s="10">
        <v>9</v>
      </c>
      <c r="J217" s="10">
        <v>709</v>
      </c>
      <c r="K217" s="10" t="s">
        <v>130</v>
      </c>
      <c r="L217" s="13" t="s">
        <v>37</v>
      </c>
      <c r="M217" s="14" t="s">
        <v>37</v>
      </c>
      <c r="N217" s="15">
        <v>7489.8702627162556</v>
      </c>
      <c r="O217" s="10">
        <v>3</v>
      </c>
      <c r="P217" s="16">
        <v>7000</v>
      </c>
      <c r="Q217" s="7">
        <v>30</v>
      </c>
    </row>
    <row r="218" spans="1:17" x14ac:dyDescent="0.25">
      <c r="A218" s="36" t="s">
        <v>314</v>
      </c>
      <c r="B218" s="26">
        <v>6800</v>
      </c>
      <c r="C218" s="10" t="s">
        <v>58</v>
      </c>
      <c r="D218" s="10" t="s">
        <v>228</v>
      </c>
      <c r="E218" s="10" t="s">
        <v>143</v>
      </c>
      <c r="F218" s="11">
        <v>86.501708833343699</v>
      </c>
      <c r="G218" s="10">
        <v>1967</v>
      </c>
      <c r="H218" s="39">
        <v>0</v>
      </c>
      <c r="I218" s="10">
        <v>17</v>
      </c>
      <c r="J218" s="10">
        <v>305</v>
      </c>
      <c r="K218" s="10" t="s">
        <v>314</v>
      </c>
      <c r="L218" s="13">
        <v>24.1583606290924</v>
      </c>
      <c r="M218" s="14">
        <v>2524.1</v>
      </c>
      <c r="N218" s="15">
        <v>61142.400162137645</v>
      </c>
      <c r="O218" s="10">
        <v>6</v>
      </c>
      <c r="P218" s="16">
        <v>35000</v>
      </c>
      <c r="Q218" s="7">
        <v>150</v>
      </c>
    </row>
    <row r="219" spans="1:17" x14ac:dyDescent="0.25">
      <c r="A219" s="36" t="s">
        <v>299</v>
      </c>
      <c r="B219" s="26">
        <v>9500</v>
      </c>
      <c r="C219" s="10" t="s">
        <v>58</v>
      </c>
      <c r="D219" s="10" t="s">
        <v>228</v>
      </c>
      <c r="E219" s="10" t="s">
        <v>143</v>
      </c>
      <c r="F219" s="11">
        <v>86.467944093445595</v>
      </c>
      <c r="G219" s="10">
        <v>1976</v>
      </c>
      <c r="H219" s="39">
        <v>0</v>
      </c>
      <c r="I219" s="10">
        <v>15</v>
      </c>
      <c r="J219" s="10">
        <v>352</v>
      </c>
      <c r="K219" s="10" t="s">
        <v>294</v>
      </c>
      <c r="L219" s="13">
        <v>8.4765863611248502</v>
      </c>
      <c r="M219" s="14">
        <v>5270.3</v>
      </c>
      <c r="N219" s="15">
        <v>44619.630911073495</v>
      </c>
      <c r="O219" s="10">
        <v>6</v>
      </c>
      <c r="P219" s="16">
        <v>24500</v>
      </c>
      <c r="Q219" s="7">
        <v>90</v>
      </c>
    </row>
    <row r="220" spans="1:17" x14ac:dyDescent="0.25">
      <c r="A220" s="36" t="s">
        <v>320</v>
      </c>
      <c r="B220" s="26">
        <v>2630</v>
      </c>
      <c r="C220" s="10" t="s">
        <v>39</v>
      </c>
      <c r="D220" s="10" t="s">
        <v>228</v>
      </c>
      <c r="E220" s="10" t="s">
        <v>36</v>
      </c>
      <c r="F220" s="11">
        <v>50.112774150565599</v>
      </c>
      <c r="G220" s="10">
        <v>1972</v>
      </c>
      <c r="H220" s="39">
        <v>0</v>
      </c>
      <c r="I220" s="10">
        <v>17</v>
      </c>
      <c r="J220" s="10">
        <v>606</v>
      </c>
      <c r="K220" s="10" t="s">
        <v>320</v>
      </c>
      <c r="L220" s="13">
        <v>15.8492940348843</v>
      </c>
      <c r="M220" s="14">
        <v>4065.3</v>
      </c>
      <c r="N220" s="15">
        <v>64437.129898127292</v>
      </c>
      <c r="O220" s="10">
        <v>4</v>
      </c>
      <c r="P220" s="16">
        <v>35000</v>
      </c>
      <c r="Q220" s="7">
        <v>150</v>
      </c>
    </row>
    <row r="221" spans="1:17" x14ac:dyDescent="0.25">
      <c r="A221" s="8" t="s">
        <v>229</v>
      </c>
      <c r="B221" s="26">
        <v>1500</v>
      </c>
      <c r="C221" s="10" t="s">
        <v>58</v>
      </c>
      <c r="D221" s="10" t="s">
        <v>35</v>
      </c>
      <c r="E221" s="10" t="s">
        <v>143</v>
      </c>
      <c r="F221" s="11">
        <v>75.742059491424996</v>
      </c>
      <c r="G221" s="10">
        <v>1958</v>
      </c>
      <c r="H221" s="39">
        <v>0</v>
      </c>
      <c r="I221" s="10">
        <v>13</v>
      </c>
      <c r="J221" s="10">
        <v>306</v>
      </c>
      <c r="K221" s="10" t="s">
        <v>229</v>
      </c>
      <c r="L221" s="13">
        <v>9.2602293938428808</v>
      </c>
      <c r="M221" s="14">
        <v>2094.1</v>
      </c>
      <c r="N221" s="15">
        <v>19179.783355681298</v>
      </c>
      <c r="O221" s="10">
        <v>8</v>
      </c>
      <c r="P221" s="16">
        <v>14000</v>
      </c>
      <c r="Q221" s="7">
        <v>60</v>
      </c>
    </row>
    <row r="222" spans="1:17" x14ac:dyDescent="0.25">
      <c r="A222" s="38" t="s">
        <v>293</v>
      </c>
      <c r="B222" s="26">
        <v>9600</v>
      </c>
      <c r="C222" s="26" t="s">
        <v>58</v>
      </c>
      <c r="D222" s="26" t="s">
        <v>228</v>
      </c>
      <c r="E222" s="26" t="s">
        <v>143</v>
      </c>
      <c r="F222" s="27">
        <v>85.964759726773906</v>
      </c>
      <c r="G222" s="26">
        <v>1976</v>
      </c>
      <c r="H222" s="39">
        <v>1</v>
      </c>
      <c r="I222" s="26">
        <v>15</v>
      </c>
      <c r="J222" s="26">
        <v>352</v>
      </c>
      <c r="K222" s="26" t="s">
        <v>294</v>
      </c>
      <c r="L222" s="13">
        <v>11.338843424457</v>
      </c>
      <c r="M222" s="14">
        <v>4032.1</v>
      </c>
      <c r="N222" s="15">
        <v>41094.880715579253</v>
      </c>
      <c r="O222" s="26">
        <v>5</v>
      </c>
      <c r="P222" s="16">
        <v>24500</v>
      </c>
      <c r="Q222" s="7">
        <v>90</v>
      </c>
    </row>
    <row r="223" spans="1:17" x14ac:dyDescent="0.25">
      <c r="A223" s="8" t="s">
        <v>109</v>
      </c>
      <c r="B223" s="26">
        <v>1137</v>
      </c>
      <c r="C223" s="10" t="s">
        <v>110</v>
      </c>
      <c r="D223" s="10" t="s">
        <v>35</v>
      </c>
      <c r="E223" s="10" t="s">
        <v>36</v>
      </c>
      <c r="F223" s="11">
        <v>40.162575209514301</v>
      </c>
      <c r="G223" s="10">
        <v>1992</v>
      </c>
      <c r="H223" s="39">
        <v>0</v>
      </c>
      <c r="I223" s="10">
        <v>9</v>
      </c>
      <c r="J223" s="10">
        <v>152</v>
      </c>
      <c r="K223" s="10" t="s">
        <v>111</v>
      </c>
      <c r="L223" s="13">
        <v>0.49838960277362598</v>
      </c>
      <c r="M223" s="14">
        <v>13042.5</v>
      </c>
      <c r="N223" s="15">
        <v>6555.4703444866327</v>
      </c>
      <c r="O223" s="10">
        <v>2</v>
      </c>
      <c r="P223" s="16">
        <v>7000</v>
      </c>
      <c r="Q223" s="7">
        <v>30</v>
      </c>
    </row>
    <row r="224" spans="1:17" x14ac:dyDescent="0.25">
      <c r="A224" s="38" t="s">
        <v>305</v>
      </c>
      <c r="B224" s="26">
        <v>8200</v>
      </c>
      <c r="C224" s="26" t="s">
        <v>58</v>
      </c>
      <c r="D224" s="26" t="s">
        <v>228</v>
      </c>
      <c r="E224" s="26" t="s">
        <v>143</v>
      </c>
      <c r="F224" s="27">
        <v>86.012869605254195</v>
      </c>
      <c r="G224" s="26">
        <v>1976</v>
      </c>
      <c r="H224" s="39">
        <v>0</v>
      </c>
      <c r="I224" s="26">
        <v>15</v>
      </c>
      <c r="J224" s="26">
        <v>352</v>
      </c>
      <c r="K224" s="26" t="s">
        <v>294</v>
      </c>
      <c r="L224" s="13">
        <v>3.8352372782177899</v>
      </c>
      <c r="M224" s="14">
        <v>12515.8</v>
      </c>
      <c r="N224" s="15">
        <v>48001.190933072838</v>
      </c>
      <c r="O224" s="26">
        <v>7</v>
      </c>
      <c r="P224" s="16">
        <v>24500</v>
      </c>
      <c r="Q224" s="7">
        <v>90</v>
      </c>
    </row>
    <row r="225" spans="1:17" x14ac:dyDescent="0.25">
      <c r="A225" s="36" t="s">
        <v>262</v>
      </c>
      <c r="B225" s="26">
        <v>1034</v>
      </c>
      <c r="C225" s="10" t="s">
        <v>39</v>
      </c>
      <c r="D225" s="10" t="s">
        <v>228</v>
      </c>
      <c r="E225" s="10" t="s">
        <v>118</v>
      </c>
      <c r="F225" s="11">
        <v>35.688688353996298</v>
      </c>
      <c r="G225" s="10">
        <v>1998</v>
      </c>
      <c r="H225" s="39">
        <v>0</v>
      </c>
      <c r="I225" s="10">
        <v>13</v>
      </c>
      <c r="J225" s="10">
        <v>617</v>
      </c>
      <c r="K225" s="10" t="s">
        <v>262</v>
      </c>
      <c r="L225" s="13">
        <v>4.5786791518254697</v>
      </c>
      <c r="M225" s="14">
        <v>5613.1</v>
      </c>
      <c r="N225" s="15">
        <v>25704.561487892839</v>
      </c>
      <c r="O225" s="10">
        <v>4</v>
      </c>
      <c r="P225" s="16">
        <v>24500</v>
      </c>
      <c r="Q225" s="7">
        <v>90</v>
      </c>
    </row>
    <row r="226" spans="1:17" x14ac:dyDescent="0.25">
      <c r="A226" s="8" t="s">
        <v>175</v>
      </c>
      <c r="B226" s="26">
        <v>469</v>
      </c>
      <c r="C226" s="10" t="s">
        <v>69</v>
      </c>
      <c r="D226" s="10" t="s">
        <v>35</v>
      </c>
      <c r="E226" s="10" t="s">
        <v>118</v>
      </c>
      <c r="F226" s="11">
        <v>16.470320165298102</v>
      </c>
      <c r="G226" s="10">
        <v>1963</v>
      </c>
      <c r="H226" s="39">
        <v>0</v>
      </c>
      <c r="I226" s="10">
        <v>11</v>
      </c>
      <c r="J226" s="10">
        <v>453</v>
      </c>
      <c r="K226" s="10" t="s">
        <v>119</v>
      </c>
      <c r="L226" s="13">
        <v>2.8091813490365101</v>
      </c>
      <c r="M226" s="14">
        <v>3911.9</v>
      </c>
      <c r="N226" s="15">
        <v>10993.320449429642</v>
      </c>
      <c r="O226" s="10">
        <v>6</v>
      </c>
      <c r="P226" s="16">
        <v>14000</v>
      </c>
      <c r="Q226" s="7">
        <v>60</v>
      </c>
    </row>
    <row r="227" spans="1:17" x14ac:dyDescent="0.25">
      <c r="A227" s="36" t="s">
        <v>242</v>
      </c>
      <c r="B227" s="26">
        <v>2800</v>
      </c>
      <c r="C227" s="10" t="s">
        <v>42</v>
      </c>
      <c r="D227" s="10" t="s">
        <v>228</v>
      </c>
      <c r="E227" s="10" t="s">
        <v>43</v>
      </c>
      <c r="F227" s="11">
        <v>163.263017244091</v>
      </c>
      <c r="G227" s="10">
        <v>1974</v>
      </c>
      <c r="H227" s="39">
        <v>0</v>
      </c>
      <c r="I227" s="10">
        <v>13</v>
      </c>
      <c r="J227" s="10">
        <v>217</v>
      </c>
      <c r="K227" s="10" t="s">
        <v>242</v>
      </c>
      <c r="L227" s="13">
        <v>14.3827082045542</v>
      </c>
      <c r="M227" s="14">
        <v>1563.9</v>
      </c>
      <c r="N227" s="15">
        <v>22492.474876377717</v>
      </c>
      <c r="O227" s="10">
        <v>5</v>
      </c>
      <c r="P227" s="16">
        <v>24500</v>
      </c>
      <c r="Q227" s="7">
        <v>90</v>
      </c>
    </row>
    <row r="228" spans="1:17" x14ac:dyDescent="0.25">
      <c r="A228" s="8" t="s">
        <v>161</v>
      </c>
      <c r="B228" s="26">
        <v>3640</v>
      </c>
      <c r="C228" s="10" t="s">
        <v>34</v>
      </c>
      <c r="D228" s="10" t="s">
        <v>35</v>
      </c>
      <c r="E228" s="10" t="s">
        <v>53</v>
      </c>
      <c r="F228" s="11">
        <v>27.045612982297602</v>
      </c>
      <c r="G228" s="10">
        <v>1991</v>
      </c>
      <c r="H228" s="39">
        <v>0</v>
      </c>
      <c r="I228" s="10">
        <v>9</v>
      </c>
      <c r="J228" s="10">
        <v>717</v>
      </c>
      <c r="K228" s="10" t="s">
        <v>161</v>
      </c>
      <c r="L228" s="13" t="s">
        <v>37</v>
      </c>
      <c r="M228" s="14" t="s">
        <v>36</v>
      </c>
      <c r="N228" s="15">
        <v>9920.3926781263544</v>
      </c>
      <c r="O228" s="10">
        <v>6</v>
      </c>
      <c r="P228" s="16">
        <v>7000</v>
      </c>
      <c r="Q228" s="7">
        <v>30</v>
      </c>
    </row>
    <row r="229" spans="1:17" x14ac:dyDescent="0.25">
      <c r="A229" s="8" t="s">
        <v>134</v>
      </c>
      <c r="B229" s="26">
        <v>543</v>
      </c>
      <c r="C229" s="10" t="s">
        <v>42</v>
      </c>
      <c r="D229" s="10" t="s">
        <v>35</v>
      </c>
      <c r="E229" s="10" t="s">
        <v>88</v>
      </c>
      <c r="F229" s="11">
        <v>117.833880496906</v>
      </c>
      <c r="G229" s="10">
        <v>1954</v>
      </c>
      <c r="H229" s="39">
        <v>0</v>
      </c>
      <c r="I229" s="10">
        <v>9</v>
      </c>
      <c r="J229" s="10">
        <v>260</v>
      </c>
      <c r="K229" s="10" t="s">
        <v>89</v>
      </c>
      <c r="L229" s="13">
        <v>6.4915990194220798</v>
      </c>
      <c r="M229" s="14">
        <v>1201.3</v>
      </c>
      <c r="N229" s="15">
        <v>7798.2547819103866</v>
      </c>
      <c r="O229" s="10">
        <v>5</v>
      </c>
      <c r="P229" s="16">
        <v>7000</v>
      </c>
      <c r="Q229" s="7">
        <v>30</v>
      </c>
    </row>
    <row r="230" spans="1:17" x14ac:dyDescent="0.25">
      <c r="A230" s="36" t="s">
        <v>322</v>
      </c>
      <c r="B230" s="10">
        <v>2640</v>
      </c>
      <c r="C230" s="10" t="s">
        <v>69</v>
      </c>
      <c r="D230" s="10" t="s">
        <v>228</v>
      </c>
      <c r="E230" s="10" t="s">
        <v>36</v>
      </c>
      <c r="F230" s="11">
        <v>11.562317949743999</v>
      </c>
      <c r="G230" s="10">
        <v>1994</v>
      </c>
      <c r="H230" s="40">
        <v>0</v>
      </c>
      <c r="I230" s="10">
        <v>17</v>
      </c>
      <c r="J230" s="10">
        <v>418</v>
      </c>
      <c r="K230" s="10" t="s">
        <v>322</v>
      </c>
      <c r="L230" s="13">
        <v>15.8643560519997</v>
      </c>
      <c r="M230" s="14">
        <v>4647.8999999999996</v>
      </c>
      <c r="N230" s="15">
        <v>73678.330234777328</v>
      </c>
      <c r="O230" s="10">
        <v>7</v>
      </c>
      <c r="P230" s="16">
        <v>35000</v>
      </c>
      <c r="Q230" s="7">
        <v>150</v>
      </c>
    </row>
    <row r="231" spans="1:17" x14ac:dyDescent="0.25">
      <c r="A231" s="8" t="s">
        <v>67</v>
      </c>
      <c r="B231" s="26">
        <v>26</v>
      </c>
      <c r="C231" s="10" t="s">
        <v>42</v>
      </c>
      <c r="D231" s="10" t="s">
        <v>35</v>
      </c>
      <c r="E231" s="10" t="s">
        <v>43</v>
      </c>
      <c r="F231" s="11">
        <v>134.12894105779</v>
      </c>
      <c r="G231" s="10">
        <v>1949</v>
      </c>
      <c r="H231" s="39">
        <v>0</v>
      </c>
      <c r="I231" s="10">
        <v>9</v>
      </c>
      <c r="J231" s="10">
        <v>259</v>
      </c>
      <c r="K231" s="10" t="s">
        <v>44</v>
      </c>
      <c r="L231" s="13">
        <v>16.814395801909601</v>
      </c>
      <c r="M231" s="14" t="s">
        <v>37</v>
      </c>
      <c r="N231" s="15">
        <v>3308.4310415192081</v>
      </c>
      <c r="O231" s="10">
        <v>7</v>
      </c>
      <c r="P231" s="16">
        <v>7000</v>
      </c>
      <c r="Q231" s="7">
        <v>30</v>
      </c>
    </row>
    <row r="232" spans="1:17" x14ac:dyDescent="0.25">
      <c r="A232" s="36" t="s">
        <v>344</v>
      </c>
      <c r="B232" s="10">
        <v>8300</v>
      </c>
      <c r="C232" s="10" t="s">
        <v>69</v>
      </c>
      <c r="D232" s="10" t="s">
        <v>228</v>
      </c>
      <c r="E232" s="10" t="s">
        <v>36</v>
      </c>
      <c r="F232" s="11">
        <v>3.6401875391069001</v>
      </c>
      <c r="G232" s="10">
        <v>1950</v>
      </c>
      <c r="H232" s="40">
        <v>1</v>
      </c>
      <c r="I232" s="10">
        <v>29</v>
      </c>
      <c r="J232" s="10">
        <v>413</v>
      </c>
      <c r="K232" s="10" t="s">
        <v>344</v>
      </c>
      <c r="L232" s="13">
        <v>61.914557987577197</v>
      </c>
      <c r="M232" s="14">
        <v>4395.1000000000004</v>
      </c>
      <c r="N232" s="15">
        <v>260453.25699794033</v>
      </c>
      <c r="O232" s="10">
        <v>7</v>
      </c>
      <c r="P232" s="16">
        <v>35000</v>
      </c>
      <c r="Q232" s="7">
        <v>150</v>
      </c>
    </row>
    <row r="233" spans="1:17" x14ac:dyDescent="0.25">
      <c r="A233" s="36" t="s">
        <v>325</v>
      </c>
      <c r="B233" s="26">
        <v>1161</v>
      </c>
      <c r="C233" s="10" t="s">
        <v>39</v>
      </c>
      <c r="D233" s="10" t="s">
        <v>228</v>
      </c>
      <c r="E233" s="10" t="s">
        <v>159</v>
      </c>
      <c r="F233" s="11">
        <v>76.692465325732499</v>
      </c>
      <c r="G233" s="10">
        <v>1994</v>
      </c>
      <c r="H233" s="39">
        <v>0</v>
      </c>
      <c r="I233" s="10">
        <v>17</v>
      </c>
      <c r="J233" s="10">
        <v>618</v>
      </c>
      <c r="K233" s="10" t="s">
        <v>325</v>
      </c>
      <c r="L233" s="13">
        <v>33.481473413922103</v>
      </c>
      <c r="M233" s="14">
        <v>2444</v>
      </c>
      <c r="N233" s="15">
        <v>79063.763256603517</v>
      </c>
      <c r="O233" s="10">
        <v>1</v>
      </c>
      <c r="P233" s="16">
        <v>35000</v>
      </c>
      <c r="Q233" s="7">
        <v>150</v>
      </c>
    </row>
    <row r="234" spans="1:17" x14ac:dyDescent="0.25">
      <c r="A234" s="36" t="s">
        <v>334</v>
      </c>
      <c r="B234" s="10">
        <v>8400</v>
      </c>
      <c r="C234" s="10" t="s">
        <v>69</v>
      </c>
      <c r="D234" s="10" t="s">
        <v>228</v>
      </c>
      <c r="E234" s="10" t="s">
        <v>36</v>
      </c>
      <c r="F234" s="11">
        <v>13.2562156765271</v>
      </c>
      <c r="G234" s="10">
        <v>1950</v>
      </c>
      <c r="H234" s="40">
        <v>0</v>
      </c>
      <c r="I234" s="10">
        <v>25</v>
      </c>
      <c r="J234" s="10">
        <v>414</v>
      </c>
      <c r="K234" s="10" t="s">
        <v>334</v>
      </c>
      <c r="L234" s="13">
        <v>23.757676869779502</v>
      </c>
      <c r="M234" s="14">
        <v>6345.1</v>
      </c>
      <c r="N234" s="15">
        <v>150748.37528089684</v>
      </c>
      <c r="O234" s="10">
        <v>7</v>
      </c>
      <c r="P234" s="16">
        <v>35000</v>
      </c>
      <c r="Q234" s="7">
        <v>150</v>
      </c>
    </row>
    <row r="235" spans="1:17" x14ac:dyDescent="0.25">
      <c r="A235" s="8" t="s">
        <v>230</v>
      </c>
      <c r="B235" s="26">
        <v>542</v>
      </c>
      <c r="C235" s="10" t="s">
        <v>42</v>
      </c>
      <c r="D235" s="10" t="s">
        <v>35</v>
      </c>
      <c r="E235" s="10" t="s">
        <v>103</v>
      </c>
      <c r="F235" s="11">
        <v>88.605892627110705</v>
      </c>
      <c r="G235" s="10">
        <v>1968</v>
      </c>
      <c r="H235" s="39">
        <v>0</v>
      </c>
      <c r="I235" s="10">
        <v>13</v>
      </c>
      <c r="J235" s="10">
        <v>257</v>
      </c>
      <c r="K235" s="10" t="s">
        <v>141</v>
      </c>
      <c r="L235" s="13">
        <v>10.846366104924501</v>
      </c>
      <c r="M235" s="14">
        <v>1788</v>
      </c>
      <c r="N235" s="15">
        <v>19397.284079147521</v>
      </c>
      <c r="O235" s="10">
        <v>3</v>
      </c>
      <c r="P235" s="16">
        <v>14000</v>
      </c>
      <c r="Q235" s="7">
        <v>60</v>
      </c>
    </row>
    <row r="236" spans="1:17" x14ac:dyDescent="0.25">
      <c r="A236" s="8" t="s">
        <v>203</v>
      </c>
      <c r="B236" s="26">
        <v>922</v>
      </c>
      <c r="C236" s="10" t="s">
        <v>58</v>
      </c>
      <c r="D236" s="10" t="s">
        <v>35</v>
      </c>
      <c r="E236" s="10" t="s">
        <v>143</v>
      </c>
      <c r="F236" s="11">
        <v>82.542668626736997</v>
      </c>
      <c r="G236" s="10">
        <v>1959</v>
      </c>
      <c r="H236" s="39">
        <v>0</v>
      </c>
      <c r="I236" s="10">
        <v>11</v>
      </c>
      <c r="J236" s="10">
        <v>355</v>
      </c>
      <c r="K236" s="10" t="s">
        <v>204</v>
      </c>
      <c r="L236" s="13">
        <v>3.3110775553073699</v>
      </c>
      <c r="M236" s="14">
        <v>4288.7</v>
      </c>
      <c r="N236" s="15">
        <v>14197.695330991972</v>
      </c>
      <c r="O236" s="10">
        <v>2</v>
      </c>
      <c r="P236" s="16">
        <v>14000</v>
      </c>
      <c r="Q236" s="7">
        <v>60</v>
      </c>
    </row>
    <row r="237" spans="1:17" x14ac:dyDescent="0.25">
      <c r="A237" s="36" t="s">
        <v>326</v>
      </c>
      <c r="B237" s="26">
        <v>8500</v>
      </c>
      <c r="C237" s="10" t="s">
        <v>69</v>
      </c>
      <c r="D237" s="10" t="s">
        <v>228</v>
      </c>
      <c r="E237" s="10" t="s">
        <v>36</v>
      </c>
      <c r="F237" s="11">
        <v>11.0212399434393</v>
      </c>
      <c r="G237" s="10">
        <v>1877</v>
      </c>
      <c r="H237" s="39">
        <v>0</v>
      </c>
      <c r="I237" s="10">
        <v>19</v>
      </c>
      <c r="J237" s="10">
        <v>415</v>
      </c>
      <c r="K237" s="10" t="s">
        <v>326</v>
      </c>
      <c r="L237" s="13">
        <v>13.3883523251491</v>
      </c>
      <c r="M237" s="14">
        <v>5911</v>
      </c>
      <c r="N237" s="15">
        <v>79132.058296562478</v>
      </c>
      <c r="O237" s="10">
        <v>5</v>
      </c>
      <c r="P237" s="16">
        <v>35000</v>
      </c>
      <c r="Q237" s="7">
        <v>150</v>
      </c>
    </row>
    <row r="238" spans="1:17" x14ac:dyDescent="0.25">
      <c r="A238" s="36" t="s">
        <v>337</v>
      </c>
      <c r="B238" s="10">
        <v>8600</v>
      </c>
      <c r="C238" s="10" t="s">
        <v>47</v>
      </c>
      <c r="D238" s="10" t="s">
        <v>228</v>
      </c>
      <c r="E238" s="10" t="s">
        <v>36</v>
      </c>
      <c r="F238" s="11">
        <v>0</v>
      </c>
      <c r="G238" s="10">
        <v>1950</v>
      </c>
      <c r="H238" s="40">
        <v>0</v>
      </c>
      <c r="I238" s="10">
        <v>25</v>
      </c>
      <c r="J238" s="10">
        <v>506</v>
      </c>
      <c r="K238" s="10" t="s">
        <v>337</v>
      </c>
      <c r="L238" s="13">
        <v>16.394848023305901</v>
      </c>
      <c r="M238" s="14">
        <v>10520.7</v>
      </c>
      <c r="N238" s="15">
        <v>172486.08347094219</v>
      </c>
      <c r="O238" s="10">
        <v>8</v>
      </c>
      <c r="P238" s="16">
        <v>35000</v>
      </c>
      <c r="Q238" s="7">
        <v>150</v>
      </c>
    </row>
    <row r="239" spans="1:17" x14ac:dyDescent="0.25">
      <c r="A239" s="36" t="s">
        <v>306</v>
      </c>
      <c r="B239" s="10">
        <v>2650</v>
      </c>
      <c r="C239" s="10" t="s">
        <v>47</v>
      </c>
      <c r="D239" s="10" t="s">
        <v>228</v>
      </c>
      <c r="E239" s="10" t="s">
        <v>36</v>
      </c>
      <c r="F239" s="11">
        <v>0</v>
      </c>
      <c r="G239" s="10">
        <v>1949</v>
      </c>
      <c r="H239" s="40">
        <v>0</v>
      </c>
      <c r="I239" s="10">
        <v>17</v>
      </c>
      <c r="J239" s="10">
        <v>553</v>
      </c>
      <c r="K239" s="10" t="s">
        <v>306</v>
      </c>
      <c r="L239" s="13">
        <v>16.732154240883901</v>
      </c>
      <c r="M239" s="14">
        <v>2881.8</v>
      </c>
      <c r="N239" s="15">
        <v>48180.505036247981</v>
      </c>
      <c r="O239" s="10">
        <v>9</v>
      </c>
      <c r="P239" s="16">
        <v>24500</v>
      </c>
      <c r="Q239" s="7">
        <v>90</v>
      </c>
    </row>
    <row r="240" spans="1:17" x14ac:dyDescent="0.25">
      <c r="A240" s="8" t="s">
        <v>140</v>
      </c>
      <c r="B240" s="26">
        <v>122</v>
      </c>
      <c r="C240" s="10" t="s">
        <v>42</v>
      </c>
      <c r="D240" s="10" t="s">
        <v>35</v>
      </c>
      <c r="E240" s="10" t="s">
        <v>103</v>
      </c>
      <c r="F240" s="11">
        <v>78.0147471066295</v>
      </c>
      <c r="G240" s="10">
        <v>1958</v>
      </c>
      <c r="H240" s="39">
        <v>0</v>
      </c>
      <c r="I240" s="10">
        <v>9</v>
      </c>
      <c r="J240" s="10">
        <v>257</v>
      </c>
      <c r="K240" s="10" t="s">
        <v>141</v>
      </c>
      <c r="L240" s="13">
        <v>2.3322900083629898</v>
      </c>
      <c r="M240" s="14">
        <v>3481.4</v>
      </c>
      <c r="N240" s="15">
        <v>8119.7068378641961</v>
      </c>
      <c r="O240" s="10">
        <v>8</v>
      </c>
      <c r="P240" s="16">
        <v>7000</v>
      </c>
      <c r="Q240" s="7">
        <v>30</v>
      </c>
    </row>
    <row r="241" spans="1:17" x14ac:dyDescent="0.25">
      <c r="A241" s="22" t="s">
        <v>145</v>
      </c>
      <c r="B241" s="19">
        <v>48</v>
      </c>
      <c r="C241" s="23" t="s">
        <v>39</v>
      </c>
      <c r="D241" s="23" t="s">
        <v>40</v>
      </c>
      <c r="E241" s="23" t="s">
        <v>79</v>
      </c>
      <c r="F241" s="24" t="s">
        <v>36</v>
      </c>
      <c r="G241" s="23">
        <v>1954</v>
      </c>
      <c r="H241" s="19">
        <v>0</v>
      </c>
      <c r="I241" s="10">
        <v>15</v>
      </c>
      <c r="J241" s="10">
        <v>620</v>
      </c>
      <c r="K241" s="23" t="s">
        <v>146</v>
      </c>
      <c r="L241" s="13">
        <v>4088.5300295493498</v>
      </c>
      <c r="M241" s="14" t="s">
        <v>37</v>
      </c>
      <c r="N241" s="15">
        <v>8482.3456542726672</v>
      </c>
      <c r="O241" s="10">
        <v>6</v>
      </c>
      <c r="P241" s="16">
        <v>7000</v>
      </c>
      <c r="Q241" s="7">
        <v>30</v>
      </c>
    </row>
    <row r="242" spans="1:17" x14ac:dyDescent="0.25">
      <c r="A242" s="36" t="s">
        <v>327</v>
      </c>
      <c r="B242" s="10">
        <v>8700</v>
      </c>
      <c r="C242" s="10" t="s">
        <v>69</v>
      </c>
      <c r="D242" s="10" t="s">
        <v>228</v>
      </c>
      <c r="E242" s="10" t="s">
        <v>76</v>
      </c>
      <c r="F242" s="11">
        <v>2.5788503001912999</v>
      </c>
      <c r="G242" s="10">
        <v>1982</v>
      </c>
      <c r="H242" s="40">
        <v>0</v>
      </c>
      <c r="I242" s="10">
        <v>19</v>
      </c>
      <c r="J242" s="10">
        <v>416</v>
      </c>
      <c r="K242" s="10" t="s">
        <v>327</v>
      </c>
      <c r="L242" s="13">
        <v>14.8630220415916</v>
      </c>
      <c r="M242" s="14">
        <v>5403.3</v>
      </c>
      <c r="N242" s="15">
        <v>80260.449650831812</v>
      </c>
      <c r="O242" s="10">
        <v>8</v>
      </c>
      <c r="P242" s="16">
        <v>35000</v>
      </c>
      <c r="Q242" s="7">
        <v>150</v>
      </c>
    </row>
    <row r="243" spans="1:17" x14ac:dyDescent="0.25">
      <c r="A243" s="8" t="s">
        <v>108</v>
      </c>
      <c r="B243" s="26">
        <v>913</v>
      </c>
      <c r="C243" s="10" t="s">
        <v>42</v>
      </c>
      <c r="D243" s="10" t="s">
        <v>35</v>
      </c>
      <c r="E243" s="10" t="s">
        <v>50</v>
      </c>
      <c r="F243" s="11">
        <v>91.142060795217702</v>
      </c>
      <c r="G243" s="10">
        <v>1984</v>
      </c>
      <c r="H243" s="39">
        <v>0</v>
      </c>
      <c r="I243" s="10">
        <v>9</v>
      </c>
      <c r="J243" s="10">
        <v>251</v>
      </c>
      <c r="K243" s="10" t="s">
        <v>51</v>
      </c>
      <c r="L243" s="13">
        <v>3.1464010538061302</v>
      </c>
      <c r="M243" s="14">
        <v>2017.8</v>
      </c>
      <c r="N243" s="15">
        <v>6369.7414229502792</v>
      </c>
      <c r="O243" s="10">
        <v>3</v>
      </c>
      <c r="P243" s="16">
        <v>7000</v>
      </c>
      <c r="Q243" s="7">
        <v>30</v>
      </c>
    </row>
    <row r="244" spans="1:17" x14ac:dyDescent="0.25">
      <c r="A244" s="8" t="s">
        <v>185</v>
      </c>
      <c r="B244" s="26">
        <v>1286</v>
      </c>
      <c r="C244" s="10" t="s">
        <v>39</v>
      </c>
      <c r="D244" s="10" t="s">
        <v>35</v>
      </c>
      <c r="E244" s="10" t="s">
        <v>79</v>
      </c>
      <c r="F244" s="11">
        <v>100.401741360893</v>
      </c>
      <c r="G244" s="10">
        <v>1996</v>
      </c>
      <c r="H244" s="39">
        <v>0</v>
      </c>
      <c r="I244" s="10">
        <v>11</v>
      </c>
      <c r="J244" s="10">
        <v>652</v>
      </c>
      <c r="K244" s="10" t="s">
        <v>186</v>
      </c>
      <c r="L244" s="13">
        <v>13.524687574949899</v>
      </c>
      <c r="M244" s="14">
        <v>927.2</v>
      </c>
      <c r="N244" s="15">
        <v>12539.963492679628</v>
      </c>
      <c r="O244" s="10">
        <v>1</v>
      </c>
      <c r="P244" s="16">
        <v>14000</v>
      </c>
      <c r="Q244" s="7">
        <v>60</v>
      </c>
    </row>
    <row r="245" spans="1:17" x14ac:dyDescent="0.25">
      <c r="A245" s="22" t="s">
        <v>220</v>
      </c>
      <c r="B245" s="19">
        <v>40</v>
      </c>
      <c r="C245" s="23" t="s">
        <v>69</v>
      </c>
      <c r="D245" s="23" t="s">
        <v>40</v>
      </c>
      <c r="E245" s="23" t="s">
        <v>36</v>
      </c>
      <c r="F245" s="24" t="s">
        <v>36</v>
      </c>
      <c r="G245" s="23">
        <v>1952</v>
      </c>
      <c r="H245" s="19">
        <v>0</v>
      </c>
      <c r="I245" s="10">
        <v>15</v>
      </c>
      <c r="J245" s="10">
        <v>425</v>
      </c>
      <c r="K245" s="23" t="s">
        <v>220</v>
      </c>
      <c r="L245" s="13">
        <v>29.7959698394505</v>
      </c>
      <c r="M245" s="14" t="s">
        <v>37</v>
      </c>
      <c r="N245" s="15">
        <v>15904.594304632557</v>
      </c>
      <c r="O245" s="10">
        <v>6</v>
      </c>
      <c r="P245" s="16">
        <v>14000</v>
      </c>
      <c r="Q245" s="7">
        <v>60</v>
      </c>
    </row>
    <row r="246" spans="1:17" x14ac:dyDescent="0.25">
      <c r="A246" s="22" t="s">
        <v>177</v>
      </c>
      <c r="B246" s="19">
        <v>39</v>
      </c>
      <c r="C246" s="23" t="s">
        <v>39</v>
      </c>
      <c r="D246" s="23" t="s">
        <v>40</v>
      </c>
      <c r="E246" s="23" t="s">
        <v>159</v>
      </c>
      <c r="F246" s="24" t="s">
        <v>36</v>
      </c>
      <c r="G246" s="23">
        <v>1951</v>
      </c>
      <c r="H246" s="19">
        <v>0</v>
      </c>
      <c r="I246" s="10">
        <v>16</v>
      </c>
      <c r="J246" s="10">
        <v>651</v>
      </c>
      <c r="K246" s="23" t="s">
        <v>160</v>
      </c>
      <c r="L246" s="13">
        <v>113.471482800049</v>
      </c>
      <c r="M246" s="14" t="s">
        <v>37</v>
      </c>
      <c r="N246" s="15">
        <v>11227.629677354898</v>
      </c>
      <c r="O246" s="10">
        <v>6</v>
      </c>
      <c r="P246" s="16">
        <v>14000</v>
      </c>
      <c r="Q246" s="7">
        <v>60</v>
      </c>
    </row>
    <row r="247" spans="1:17" x14ac:dyDescent="0.25">
      <c r="A247" s="36" t="s">
        <v>281</v>
      </c>
      <c r="B247" s="26">
        <v>1031</v>
      </c>
      <c r="C247" s="10" t="s">
        <v>39</v>
      </c>
      <c r="D247" s="10" t="s">
        <v>228</v>
      </c>
      <c r="E247" s="10" t="s">
        <v>159</v>
      </c>
      <c r="F247" s="11">
        <v>60.972943261399401</v>
      </c>
      <c r="G247" s="10">
        <v>1996</v>
      </c>
      <c r="H247" s="39">
        <v>0</v>
      </c>
      <c r="I247" s="10">
        <v>15</v>
      </c>
      <c r="J247" s="10">
        <v>611</v>
      </c>
      <c r="K247" s="10" t="s">
        <v>281</v>
      </c>
      <c r="L247" s="13">
        <v>10.656333161811499</v>
      </c>
      <c r="M247" s="14">
        <v>3097</v>
      </c>
      <c r="N247" s="15">
        <v>33002.318323581116</v>
      </c>
      <c r="O247" s="10">
        <v>5</v>
      </c>
      <c r="P247" s="16">
        <v>24500</v>
      </c>
      <c r="Q247" s="7">
        <v>90</v>
      </c>
    </row>
    <row r="248" spans="1:17" x14ac:dyDescent="0.25">
      <c r="A248" s="8" t="s">
        <v>244</v>
      </c>
      <c r="B248" s="26">
        <v>1304</v>
      </c>
      <c r="C248" s="10" t="s">
        <v>69</v>
      </c>
      <c r="D248" s="10" t="s">
        <v>35</v>
      </c>
      <c r="E248" s="10" t="s">
        <v>36</v>
      </c>
      <c r="F248" s="11">
        <v>12.790734242969</v>
      </c>
      <c r="G248" s="10">
        <v>1993</v>
      </c>
      <c r="H248" s="39">
        <v>0</v>
      </c>
      <c r="I248" s="10">
        <v>13</v>
      </c>
      <c r="J248" s="10">
        <v>421</v>
      </c>
      <c r="K248" s="10" t="s">
        <v>244</v>
      </c>
      <c r="L248" s="13">
        <v>7.1624826648465501</v>
      </c>
      <c r="M248" s="14">
        <v>3163.9</v>
      </c>
      <c r="N248" s="15">
        <v>22730.890137267827</v>
      </c>
      <c r="O248" s="10">
        <v>9</v>
      </c>
      <c r="P248" s="16">
        <v>24500</v>
      </c>
      <c r="Q248" s="7">
        <v>90</v>
      </c>
    </row>
    <row r="249" spans="1:17" x14ac:dyDescent="0.25">
      <c r="A249" s="22" t="s">
        <v>152</v>
      </c>
      <c r="B249" s="19">
        <v>72</v>
      </c>
      <c r="C249" s="23" t="s">
        <v>34</v>
      </c>
      <c r="D249" s="23" t="s">
        <v>40</v>
      </c>
      <c r="E249" s="23" t="s">
        <v>53</v>
      </c>
      <c r="F249" s="24" t="s">
        <v>36</v>
      </c>
      <c r="G249" s="23">
        <v>1979</v>
      </c>
      <c r="H249" s="19">
        <v>0</v>
      </c>
      <c r="I249" s="10">
        <v>30</v>
      </c>
      <c r="J249" s="10">
        <v>710</v>
      </c>
      <c r="K249" s="23" t="s">
        <v>152</v>
      </c>
      <c r="L249" s="13" t="s">
        <v>37</v>
      </c>
      <c r="M249" s="14" t="s">
        <v>37</v>
      </c>
      <c r="N249" s="15">
        <v>43589.288384753752</v>
      </c>
      <c r="O249" s="10">
        <v>6</v>
      </c>
      <c r="P249" s="16">
        <v>24500</v>
      </c>
      <c r="Q249" s="7">
        <v>90</v>
      </c>
    </row>
    <row r="250" spans="1:17" x14ac:dyDescent="0.25">
      <c r="A250" s="8" t="s">
        <v>125</v>
      </c>
      <c r="B250" s="26">
        <v>812</v>
      </c>
      <c r="C250" s="10" t="s">
        <v>42</v>
      </c>
      <c r="D250" s="10" t="s">
        <v>35</v>
      </c>
      <c r="E250" s="10" t="s">
        <v>65</v>
      </c>
      <c r="F250" s="11">
        <v>116.943670586716</v>
      </c>
      <c r="G250" s="10">
        <v>1960</v>
      </c>
      <c r="H250" s="39">
        <v>0</v>
      </c>
      <c r="I250" s="10">
        <v>9</v>
      </c>
      <c r="J250" s="10">
        <v>255</v>
      </c>
      <c r="K250" s="10" t="s">
        <v>100</v>
      </c>
      <c r="L250" s="13">
        <v>5.85617216247313</v>
      </c>
      <c r="M250" s="14">
        <v>1271.5</v>
      </c>
      <c r="N250" s="15">
        <v>7446.366354398082</v>
      </c>
      <c r="O250" s="10">
        <v>6</v>
      </c>
      <c r="P250" s="16">
        <v>7000</v>
      </c>
      <c r="Q250" s="7">
        <v>30</v>
      </c>
    </row>
    <row r="251" spans="1:17" x14ac:dyDescent="0.25">
      <c r="A251" s="8" t="s">
        <v>128</v>
      </c>
      <c r="B251" s="26">
        <v>538</v>
      </c>
      <c r="C251" s="10" t="s">
        <v>42</v>
      </c>
      <c r="D251" s="10" t="s">
        <v>35</v>
      </c>
      <c r="E251" s="10" t="s">
        <v>36</v>
      </c>
      <c r="F251" s="11">
        <v>101.75115014471599</v>
      </c>
      <c r="G251" s="10">
        <v>1975</v>
      </c>
      <c r="H251" s="39">
        <v>0</v>
      </c>
      <c r="I251" s="10">
        <v>9</v>
      </c>
      <c r="J251" s="10">
        <v>263</v>
      </c>
      <c r="K251" s="10" t="s">
        <v>129</v>
      </c>
      <c r="L251" s="13">
        <v>5.3835425255456499</v>
      </c>
      <c r="M251" s="14">
        <v>1387.3</v>
      </c>
      <c r="N251" s="15">
        <v>7468.8111273176564</v>
      </c>
      <c r="O251" s="10">
        <v>2</v>
      </c>
      <c r="P251" s="16">
        <v>7000</v>
      </c>
      <c r="Q251" s="7">
        <v>30</v>
      </c>
    </row>
    <row r="252" spans="1:17" x14ac:dyDescent="0.25">
      <c r="A252" s="22" t="s">
        <v>158</v>
      </c>
      <c r="B252" s="19">
        <v>37</v>
      </c>
      <c r="C252" s="23" t="s">
        <v>39</v>
      </c>
      <c r="D252" s="23" t="s">
        <v>40</v>
      </c>
      <c r="E252" s="23" t="s">
        <v>159</v>
      </c>
      <c r="F252" s="24" t="s">
        <v>36</v>
      </c>
      <c r="G252" s="23">
        <v>1950</v>
      </c>
      <c r="H252" s="19">
        <v>0</v>
      </c>
      <c r="I252" s="10">
        <v>11</v>
      </c>
      <c r="J252" s="10">
        <v>651</v>
      </c>
      <c r="K252" s="23" t="s">
        <v>160</v>
      </c>
      <c r="L252" s="13">
        <v>176.15796150398401</v>
      </c>
      <c r="M252" s="14" t="s">
        <v>37</v>
      </c>
      <c r="N252" s="15">
        <v>9361.8507468872231</v>
      </c>
      <c r="O252" s="10">
        <v>7</v>
      </c>
      <c r="P252" s="16">
        <v>7000</v>
      </c>
      <c r="Q252" s="7">
        <v>30</v>
      </c>
    </row>
    <row r="253" spans="1:17" x14ac:dyDescent="0.25">
      <c r="A253" s="25" t="s">
        <v>151</v>
      </c>
      <c r="B253" s="26">
        <v>3826</v>
      </c>
      <c r="C253" s="26" t="s">
        <v>34</v>
      </c>
      <c r="D253" s="26" t="s">
        <v>35</v>
      </c>
      <c r="E253" s="26" t="s">
        <v>53</v>
      </c>
      <c r="F253" s="27"/>
      <c r="G253" s="26">
        <v>2022</v>
      </c>
      <c r="H253" s="39">
        <v>0</v>
      </c>
      <c r="I253" s="10">
        <v>7</v>
      </c>
      <c r="J253" s="10">
        <v>710</v>
      </c>
      <c r="K253" s="19" t="s">
        <v>152</v>
      </c>
      <c r="L253" s="13" t="s">
        <v>37</v>
      </c>
      <c r="M253" s="14" t="s">
        <v>37</v>
      </c>
      <c r="N253" s="15">
        <v>8819.6797882105657</v>
      </c>
      <c r="O253" s="10"/>
      <c r="P253" s="16">
        <v>7000</v>
      </c>
      <c r="Q253" s="7">
        <v>30</v>
      </c>
    </row>
    <row r="254" spans="1:17" x14ac:dyDescent="0.25">
      <c r="A254" s="22" t="s">
        <v>192</v>
      </c>
      <c r="B254" s="19">
        <v>34</v>
      </c>
      <c r="C254" s="23" t="s">
        <v>39</v>
      </c>
      <c r="D254" s="23" t="s">
        <v>40</v>
      </c>
      <c r="E254" s="23" t="s">
        <v>36</v>
      </c>
      <c r="F254" s="24" t="s">
        <v>36</v>
      </c>
      <c r="G254" s="23">
        <v>1950</v>
      </c>
      <c r="H254" s="19">
        <v>0</v>
      </c>
      <c r="I254" s="10">
        <v>15</v>
      </c>
      <c r="J254" s="10">
        <v>631</v>
      </c>
      <c r="K254" s="23" t="s">
        <v>192</v>
      </c>
      <c r="L254" s="13">
        <v>81.696426200904497</v>
      </c>
      <c r="M254" s="14" t="s">
        <v>37</v>
      </c>
      <c r="N254" s="15">
        <v>13368.096401825953</v>
      </c>
      <c r="O254" s="10">
        <v>5</v>
      </c>
      <c r="P254" s="16">
        <v>14000</v>
      </c>
      <c r="Q254" s="7">
        <v>60</v>
      </c>
    </row>
    <row r="255" spans="1:17" x14ac:dyDescent="0.25">
      <c r="A255" s="36" t="s">
        <v>297</v>
      </c>
      <c r="B255" s="26">
        <v>8800</v>
      </c>
      <c r="C255" s="10" t="s">
        <v>42</v>
      </c>
      <c r="D255" s="10" t="s">
        <v>228</v>
      </c>
      <c r="E255" s="10" t="s">
        <v>143</v>
      </c>
      <c r="F255" s="11">
        <v>88.981870763665995</v>
      </c>
      <c r="G255" s="10">
        <v>1887</v>
      </c>
      <c r="H255" s="39">
        <v>0</v>
      </c>
      <c r="I255" s="10">
        <v>15</v>
      </c>
      <c r="J255" s="10">
        <v>261</v>
      </c>
      <c r="K255" s="10" t="s">
        <v>73</v>
      </c>
      <c r="L255" s="13">
        <v>19.629626960603801</v>
      </c>
      <c r="M255" s="14">
        <v>2212.9</v>
      </c>
      <c r="N255" s="15">
        <v>43543.497797559197</v>
      </c>
      <c r="O255" s="10">
        <v>3</v>
      </c>
      <c r="P255" s="16">
        <v>24500</v>
      </c>
      <c r="Q255" s="7">
        <v>90</v>
      </c>
    </row>
    <row r="256" spans="1:17" x14ac:dyDescent="0.25">
      <c r="A256" s="38" t="s">
        <v>345</v>
      </c>
      <c r="B256" s="26">
        <v>5000</v>
      </c>
      <c r="C256" s="26" t="s">
        <v>47</v>
      </c>
      <c r="D256" s="26" t="s">
        <v>228</v>
      </c>
      <c r="E256" s="26" t="s">
        <v>36</v>
      </c>
      <c r="F256" s="27">
        <v>0</v>
      </c>
      <c r="G256" s="26">
        <v>1934</v>
      </c>
      <c r="H256" s="39">
        <v>1</v>
      </c>
      <c r="I256" s="10">
        <v>31</v>
      </c>
      <c r="J256" s="10">
        <v>507</v>
      </c>
      <c r="K256" s="26" t="s">
        <v>346</v>
      </c>
      <c r="L256" s="13">
        <v>57.0967855397164</v>
      </c>
      <c r="M256" s="14">
        <v>9177.4</v>
      </c>
      <c r="N256" s="15">
        <v>474529.60197924468</v>
      </c>
      <c r="O256" s="10">
        <v>8</v>
      </c>
      <c r="P256" s="16">
        <v>35000</v>
      </c>
      <c r="Q256" s="7">
        <v>150</v>
      </c>
    </row>
    <row r="257" spans="1:17" x14ac:dyDescent="0.25">
      <c r="A257" s="74" t="s">
        <v>206</v>
      </c>
      <c r="B257" s="41">
        <v>154</v>
      </c>
      <c r="C257" s="41" t="s">
        <v>69</v>
      </c>
      <c r="D257" s="41" t="s">
        <v>35</v>
      </c>
      <c r="E257" s="41" t="s">
        <v>76</v>
      </c>
      <c r="F257" s="42">
        <v>15.7640539819834</v>
      </c>
      <c r="G257" s="41">
        <v>1954</v>
      </c>
      <c r="H257" s="43">
        <v>0</v>
      </c>
      <c r="I257" s="10">
        <v>11</v>
      </c>
      <c r="J257" s="10">
        <v>457</v>
      </c>
      <c r="K257" s="41" t="s">
        <v>70</v>
      </c>
      <c r="L257" s="13">
        <v>7.1268637287118599</v>
      </c>
      <c r="M257" s="14">
        <v>2030.5</v>
      </c>
      <c r="N257" s="15">
        <v>14477.490832834917</v>
      </c>
      <c r="O257" s="10">
        <v>9</v>
      </c>
      <c r="P257" s="16">
        <v>14000</v>
      </c>
      <c r="Q257" s="7">
        <v>60</v>
      </c>
    </row>
    <row r="258" spans="1:17" x14ac:dyDescent="0.25">
      <c r="A258" s="72" t="s">
        <v>245</v>
      </c>
      <c r="B258" s="26">
        <v>1054</v>
      </c>
      <c r="C258" s="79" t="s">
        <v>39</v>
      </c>
      <c r="D258" s="10" t="s">
        <v>35</v>
      </c>
      <c r="E258" s="10" t="s">
        <v>79</v>
      </c>
      <c r="F258" s="11">
        <v>95.560066559369005</v>
      </c>
      <c r="G258" s="10">
        <v>1984</v>
      </c>
      <c r="H258" s="39">
        <v>0</v>
      </c>
      <c r="I258" s="10">
        <v>13</v>
      </c>
      <c r="J258" s="10">
        <v>652</v>
      </c>
      <c r="K258" s="10" t="s">
        <v>186</v>
      </c>
      <c r="L258" s="13">
        <v>9.4210723286980897</v>
      </c>
      <c r="M258" s="14">
        <v>2425.3000000000002</v>
      </c>
      <c r="N258" s="15">
        <v>22848.80442551677</v>
      </c>
      <c r="O258" s="10">
        <v>1</v>
      </c>
      <c r="P258" s="16">
        <v>24500</v>
      </c>
      <c r="Q258" s="7">
        <v>90</v>
      </c>
    </row>
    <row r="259" spans="1:17" x14ac:dyDescent="0.25">
      <c r="A259" s="73" t="s">
        <v>38</v>
      </c>
      <c r="B259" s="19">
        <v>51</v>
      </c>
      <c r="C259" s="80" t="s">
        <v>39</v>
      </c>
      <c r="D259" s="19" t="s">
        <v>40</v>
      </c>
      <c r="E259" s="19" t="s">
        <v>36</v>
      </c>
      <c r="F259" s="20" t="s">
        <v>36</v>
      </c>
      <c r="G259" s="19">
        <v>1956</v>
      </c>
      <c r="H259" s="19">
        <v>0</v>
      </c>
      <c r="I259" s="10">
        <v>9</v>
      </c>
      <c r="J259" s="10">
        <v>656</v>
      </c>
      <c r="K259" s="19" t="s">
        <v>38</v>
      </c>
      <c r="L259" s="13">
        <v>1623.0298704058901</v>
      </c>
      <c r="M259" s="14" t="s">
        <v>37</v>
      </c>
      <c r="N259" s="15">
        <v>1593.6338020854948</v>
      </c>
      <c r="O259" s="10">
        <v>7</v>
      </c>
      <c r="P259" s="16">
        <v>7000</v>
      </c>
      <c r="Q259" s="7">
        <v>30</v>
      </c>
    </row>
  </sheetData>
  <sheetProtection algorithmName="SHA-512" hashValue="nRunwQmPcV77LucEq1vfk8m2+MVV5V47HVcM72j0k3oQOC3TEdBcG3luNQte3UOibmwV7MUxI+gyfAKDhKdtkg==" saltValue="Y4Na8LWgakTPdDOwalJLAQ==" spinCount="100000" sheet="1" selectLockedCells="1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5"/>
  <sheetViews>
    <sheetView rightToLeft="1" tabSelected="1" workbookViewId="0">
      <selection activeCell="F8" sqref="F8"/>
    </sheetView>
  </sheetViews>
  <sheetFormatPr defaultRowHeight="13.8" x14ac:dyDescent="0.25"/>
  <cols>
    <col min="1" max="1" width="3.3984375" customWidth="1"/>
    <col min="2" max="2" width="35.296875" customWidth="1"/>
    <col min="3" max="3" width="25.09765625" customWidth="1"/>
  </cols>
  <sheetData>
    <row r="1" spans="2:3" ht="4.5" customHeight="1" x14ac:dyDescent="0.25"/>
    <row r="2" spans="2:3" x14ac:dyDescent="0.25">
      <c r="B2" s="47" t="s">
        <v>349</v>
      </c>
      <c r="C2" s="48"/>
    </row>
    <row r="3" spans="2:3" ht="15.6" x14ac:dyDescent="0.25">
      <c r="B3" s="49" t="s">
        <v>350</v>
      </c>
      <c r="C3" s="50"/>
    </row>
    <row r="4" spans="2:3" x14ac:dyDescent="0.25">
      <c r="B4" s="51"/>
      <c r="C4" s="52"/>
    </row>
    <row r="5" spans="2:3" x14ac:dyDescent="0.25">
      <c r="B5" s="52"/>
      <c r="C5" s="52"/>
    </row>
    <row r="6" spans="2:3" x14ac:dyDescent="0.25">
      <c r="B6" s="47" t="s">
        <v>351</v>
      </c>
      <c r="C6" s="53"/>
    </row>
    <row r="7" spans="2:3" ht="15.6" x14ac:dyDescent="0.25">
      <c r="B7" s="49" t="s">
        <v>352</v>
      </c>
      <c r="C7" s="50"/>
    </row>
    <row r="8" spans="2:3" ht="15.6" x14ac:dyDescent="0.25">
      <c r="B8" s="49" t="s">
        <v>353</v>
      </c>
      <c r="C8" s="54"/>
    </row>
    <row r="9" spans="2:3" ht="15.6" x14ac:dyDescent="0.25">
      <c r="B9" s="49" t="s">
        <v>354</v>
      </c>
      <c r="C9" s="55"/>
    </row>
    <row r="10" spans="2:3" ht="15.6" x14ac:dyDescent="0.25">
      <c r="B10" s="49" t="s">
        <v>355</v>
      </c>
      <c r="C10" s="54"/>
    </row>
    <row r="12" spans="2:3" x14ac:dyDescent="0.25">
      <c r="B12" s="47" t="s">
        <v>356</v>
      </c>
      <c r="C12" s="57"/>
    </row>
    <row r="13" spans="2:3" ht="15" x14ac:dyDescent="0.25">
      <c r="B13" s="49" t="s">
        <v>369</v>
      </c>
      <c r="C13" s="84" t="str">
        <f>_xlfn.IFNA(VLOOKUP(C3,'נתונים פיזיים'!A:N,14,0),"")</f>
        <v/>
      </c>
    </row>
    <row r="14" spans="2:3" ht="15" x14ac:dyDescent="0.25">
      <c r="B14" s="56" t="s">
        <v>357</v>
      </c>
      <c r="C14" s="58" t="str">
        <f>_xlfn.IFNA(VLOOKUP($C$3,'נתונים פיזיים'!A:Q,16,0),"")</f>
        <v/>
      </c>
    </row>
    <row r="15" spans="2:3" ht="15" x14ac:dyDescent="0.25">
      <c r="B15" s="56" t="s">
        <v>358</v>
      </c>
      <c r="C15" s="59" t="str">
        <f>_xlfn.IFNA(VLOOKUP($C$3,'נתונים פיזיים'!A:Q,17,0),"")</f>
        <v/>
      </c>
    </row>
  </sheetData>
  <dataValidations count="1">
    <dataValidation type="textLength" allowBlank="1" showInputMessage="1" showErrorMessage="1" sqref="C9">
      <formula1>0</formula1>
      <formula2>11</formula2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'נתונים פיזיים'!$A$2:$A$259</xm:f>
          </x14:formula1>
          <xm:sqref>C3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"/>
  <sheetViews>
    <sheetView rightToLeft="1" zoomScale="70" zoomScaleNormal="70" workbookViewId="0">
      <selection activeCell="B31" sqref="B31"/>
    </sheetView>
  </sheetViews>
  <sheetFormatPr defaultColWidth="14.69921875" defaultRowHeight="15.6" x14ac:dyDescent="0.25"/>
  <cols>
    <col min="1" max="1" width="20.69921875" style="50" customWidth="1"/>
    <col min="2" max="2" width="25.296875" style="50" customWidth="1"/>
    <col min="3" max="3" width="16.69921875" style="50" customWidth="1"/>
    <col min="4" max="5" width="20.69921875" style="50" customWidth="1"/>
    <col min="6" max="8" width="20.69921875" style="60" customWidth="1"/>
    <col min="9" max="12" width="20.69921875" style="50" customWidth="1"/>
    <col min="13" max="13" width="20.69921875" style="60" customWidth="1"/>
    <col min="14" max="14" width="20.69921875" style="69" customWidth="1"/>
    <col min="15" max="15" width="20.69921875" style="50" customWidth="1"/>
    <col min="16" max="16" width="20.69921875" style="60" customWidth="1"/>
    <col min="17" max="17" width="28.09765625" style="60" bestFit="1" customWidth="1"/>
    <col min="18" max="18" width="64.8984375" style="60" customWidth="1"/>
  </cols>
  <sheetData>
    <row r="1" spans="1:16384" ht="57.75" customHeight="1" thickBot="1" x14ac:dyDescent="0.3">
      <c r="A1"/>
      <c r="B1"/>
      <c r="C1"/>
      <c r="D1"/>
      <c r="E1"/>
      <c r="F1"/>
      <c r="G1"/>
      <c r="H1"/>
      <c r="I1"/>
      <c r="J1"/>
      <c r="K1"/>
      <c r="L1"/>
      <c r="M1"/>
      <c r="N1" s="67"/>
      <c r="O1"/>
      <c r="P1"/>
      <c r="Q1"/>
      <c r="R1"/>
    </row>
    <row r="2" spans="1:16384" s="1" customFormat="1" ht="39" customHeight="1" thickBot="1" x14ac:dyDescent="0.3">
      <c r="A2" s="62" t="s">
        <v>1</v>
      </c>
      <c r="B2" s="63" t="s">
        <v>15</v>
      </c>
      <c r="C2" s="63" t="s">
        <v>364</v>
      </c>
      <c r="D2" s="63" t="s">
        <v>0</v>
      </c>
      <c r="E2" s="63" t="s">
        <v>10</v>
      </c>
      <c r="F2" s="64" t="s">
        <v>2</v>
      </c>
      <c r="G2" s="64" t="s">
        <v>3</v>
      </c>
      <c r="H2" s="64" t="s">
        <v>6</v>
      </c>
      <c r="I2" s="63" t="s">
        <v>4</v>
      </c>
      <c r="J2" s="63" t="s">
        <v>5</v>
      </c>
      <c r="K2" s="63" t="s">
        <v>7</v>
      </c>
      <c r="L2" s="63" t="s">
        <v>8</v>
      </c>
      <c r="M2" s="64" t="s">
        <v>9</v>
      </c>
      <c r="N2" s="68" t="s">
        <v>11</v>
      </c>
      <c r="O2" s="63" t="s">
        <v>13</v>
      </c>
      <c r="P2" s="64" t="s">
        <v>12</v>
      </c>
      <c r="Q2" s="64" t="s">
        <v>360</v>
      </c>
      <c r="R2" s="65" t="s">
        <v>14</v>
      </c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x14ac:dyDescent="0.25">
      <c r="A3" s="61" t="s">
        <v>361</v>
      </c>
      <c r="B3" s="61">
        <v>12459</v>
      </c>
      <c r="C3" s="61"/>
      <c r="D3" s="61" t="s">
        <v>362</v>
      </c>
      <c r="E3" s="61" t="s">
        <v>363</v>
      </c>
      <c r="F3" s="61">
        <v>631640</v>
      </c>
      <c r="G3" s="61">
        <v>219790</v>
      </c>
      <c r="H3" s="61"/>
      <c r="I3" s="61">
        <v>345748412</v>
      </c>
      <c r="J3" s="61">
        <v>9453187</v>
      </c>
      <c r="K3" s="61" t="s">
        <v>366</v>
      </c>
      <c r="L3" s="61" t="s">
        <v>365</v>
      </c>
      <c r="M3" s="61" t="s">
        <v>359</v>
      </c>
      <c r="N3" s="66">
        <v>45780</v>
      </c>
      <c r="O3" s="61"/>
      <c r="P3" s="61" t="s">
        <v>367</v>
      </c>
      <c r="Q3" s="61" t="s">
        <v>368</v>
      </c>
      <c r="R3" s="61"/>
    </row>
  </sheetData>
  <dataValidations count="2">
    <dataValidation type="decimal" operator="greaterThan" allowBlank="1" showInputMessage="1" showErrorMessage="1" sqref="F1:G1048576 J1:J1048576 O1:O1048576">
      <formula1>0</formula1>
    </dataValidation>
    <dataValidation type="date" operator="greaterThan" allowBlank="1" showInputMessage="1" showErrorMessage="1" errorTitle="שגיאה" error="תאריך לפני זכייה בקול קורא" sqref="N1:N1048576">
      <formula1>45778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נתונים פיזיים</vt:lpstr>
      <vt:lpstr>פרטי רשות</vt:lpstr>
      <vt:lpstr>מונים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עמוס בריל</dc:creator>
  <cp:lastModifiedBy>גיא מזרחי</cp:lastModifiedBy>
  <dcterms:created xsi:type="dcterms:W3CDTF">2025-03-25T09:08:12Z</dcterms:created>
  <dcterms:modified xsi:type="dcterms:W3CDTF">2025-04-30T10:17:46Z</dcterms:modified>
</cp:coreProperties>
</file>